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\Desktop\JAVNA OBJAVA INFORMACIJA O TROŠENJU SREDSTAVA\"/>
    </mc:Choice>
  </mc:AlternateContent>
  <xr:revisionPtr revIDLastSave="0" documentId="13_ncr:1_{6A57901E-C4CB-4548-B122-E57F03694F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67" i="1" l="1"/>
  <c r="D46" i="1"/>
  <c r="D44" i="1"/>
  <c r="D42" i="1"/>
  <c r="D39" i="1"/>
  <c r="D37" i="1"/>
  <c r="D35" i="1"/>
  <c r="D33" i="1"/>
  <c r="D30" i="1"/>
  <c r="D28" i="1"/>
  <c r="D26" i="1"/>
  <c r="D24" i="1"/>
  <c r="D18" i="1"/>
  <c r="D16" i="1"/>
  <c r="D14" i="1"/>
  <c r="D12" i="1"/>
  <c r="D9" i="1"/>
  <c r="D68" i="1" l="1"/>
  <c r="D56" i="1"/>
</calcChain>
</file>

<file path=xl/sharedStrings.xml><?xml version="1.0" encoding="utf-8"?>
<sst xmlns="http://schemas.openxmlformats.org/spreadsheetml/2006/main" count="198" uniqueCount="93">
  <si>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</si>
  <si>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</si>
  <si>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</si>
  <si>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</si>
  <si>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</si>
  <si>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</si>
  <si>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</si>
  <si>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</si>
  <si>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</si>
  <si>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01.07.2024 Do 31.07.2024</t>
  </si>
  <si>
    <t>OSNOVNA ŠKOLA PRELOG</t>
  </si>
  <si>
    <t>91538161225</t>
  </si>
  <si>
    <t>PRELOG</t>
  </si>
  <si>
    <t>ZAKUPNINE I NAJAMNINE</t>
  </si>
  <si>
    <t>UMJETNIČKA ŠKOLA MIROSLAV MAGDALENIĆ ČAKOVEC</t>
  </si>
  <si>
    <t>Ukupno:</t>
  </si>
  <si>
    <t>FINA</t>
  </si>
  <si>
    <t>85821130368</t>
  </si>
  <si>
    <t>ZAGREB</t>
  </si>
  <si>
    <t>RAČUNALNE USLUGE</t>
  </si>
  <si>
    <t>OSTALI NESPOMENUTI RASHODI POSLOVANJA</t>
  </si>
  <si>
    <t>HRVATSKI TELEKOM d.d.</t>
  </si>
  <si>
    <t>81793146560</t>
  </si>
  <si>
    <t>USLUGE TELEFONA, POŠTE I PRIJEVOZA</t>
  </si>
  <si>
    <t>MEÐIMURSKE VODE d.o.o.</t>
  </si>
  <si>
    <t>81394716246</t>
  </si>
  <si>
    <t>ČAKOVEC</t>
  </si>
  <si>
    <t>KOMUNALNE USLUGE</t>
  </si>
  <si>
    <t>OPTIMUS LAB d.o.o.</t>
  </si>
  <si>
    <t>71981294715</t>
  </si>
  <si>
    <t>MCS d.o.o.</t>
  </si>
  <si>
    <t>71383013024</t>
  </si>
  <si>
    <t>STRAHONINEC</t>
  </si>
  <si>
    <t>ALZAS ALARMS D.O.O.</t>
  </si>
  <si>
    <t>69887535922</t>
  </si>
  <si>
    <t>OSTALE USLUGE</t>
  </si>
  <si>
    <t>HRVATSKA RADIOTELEVIZIJA</t>
  </si>
  <si>
    <t>68419124305</t>
  </si>
  <si>
    <t>PRISTOJBE I NAKNADE</t>
  </si>
  <si>
    <t>HEP OPSKRBA d.o.o.</t>
  </si>
  <si>
    <t>63073332379</t>
  </si>
  <si>
    <t>ENERGIJA</t>
  </si>
  <si>
    <t>OPĆINA DONJI KRALJEVEC</t>
  </si>
  <si>
    <t>51571293140</t>
  </si>
  <si>
    <t>DONJI KRALJEVEC</t>
  </si>
  <si>
    <t>PARNAD D.O.O.</t>
  </si>
  <si>
    <t>46934721732</t>
  </si>
  <si>
    <t>RIJEKA</t>
  </si>
  <si>
    <t>USLUGE TEKUĆEG I INVESTICIJSKOG ODRŽAVANJA</t>
  </si>
  <si>
    <t>HEP-PLIN d.o.o.</t>
  </si>
  <si>
    <t>41317489366</t>
  </si>
  <si>
    <t>OSIJEK</t>
  </si>
  <si>
    <t>ŠKOLSKE NOVINE D.O.O.</t>
  </si>
  <si>
    <t>24796394086</t>
  </si>
  <si>
    <t>UREDSKI MATERIJAL I OSTALI MATERIJALNI RASHODI</t>
  </si>
  <si>
    <t>20984870449</t>
  </si>
  <si>
    <t>REPREZENTACIJA</t>
  </si>
  <si>
    <t>GKP ČAKOM D.O.O.</t>
  </si>
  <si>
    <t>14001865632</t>
  </si>
  <si>
    <t>MIHOVLJAN</t>
  </si>
  <si>
    <t>GRAD MURSKO SREDIŠĆE</t>
  </si>
  <si>
    <t>10835908515</t>
  </si>
  <si>
    <t>MURSKO SREDIŠĆE</t>
  </si>
  <si>
    <t>PRIVREDNA BANKA ZAGREB</t>
  </si>
  <si>
    <t>02535697732</t>
  </si>
  <si>
    <t>VARAŽDIN</t>
  </si>
  <si>
    <t>BANKARSKE USLUGE I USLUGE PLATNOG PROMETA</t>
  </si>
  <si>
    <t>CITY PROJEKT D.O.O.-HOTEL CASTELLUM</t>
  </si>
  <si>
    <t>KATEGORIJA 1</t>
  </si>
  <si>
    <t>NATAŠA BRAČKO</t>
  </si>
  <si>
    <t>ZAŠTIĆENI PODATAK</t>
  </si>
  <si>
    <t>Intelektualne i osobne usluge (ugovor o djelu, ukupan iznos s 
doprinosima na bruto)</t>
  </si>
  <si>
    <t>IVANA BREZ MURK</t>
  </si>
  <si>
    <t>ANDRIJANA DRAGIČEVIĆ</t>
  </si>
  <si>
    <t>MARTINA JURAS BOGDANOVIĆ</t>
  </si>
  <si>
    <t>MARIJANA HUNJAK</t>
  </si>
  <si>
    <t>ZRINKA NOVAK</t>
  </si>
  <si>
    <t>ANDREA PADARIĆ</t>
  </si>
  <si>
    <t>VILIM POLJANEC</t>
  </si>
  <si>
    <t>ANDRIJANA ŠAFRAN</t>
  </si>
  <si>
    <t>Plaće za redovan rad (bruto)</t>
  </si>
  <si>
    <t>Plaće za prekovremeni rad (bruto)</t>
  </si>
  <si>
    <t>Plaće za posebne uvjete rada (bruto)</t>
  </si>
  <si>
    <t>Doprinosi za obvezno zdravstveno osiguranje</t>
  </si>
  <si>
    <t>Službena putovanja</t>
  </si>
  <si>
    <t>Ostali rashodi za zaposlene</t>
  </si>
  <si>
    <t>Naknade za prijevoz, za rad na terenu i odvojeni život</t>
  </si>
  <si>
    <t>Pristojbe i naknade</t>
  </si>
  <si>
    <t>Zatezne kamate (za MIO I., MIO II. I doprinos za zdravstveno osiguranje)</t>
  </si>
  <si>
    <t>UKUPNO ZA SRPANJ 2024.</t>
  </si>
  <si>
    <t>KATEGORIJA 2</t>
  </si>
  <si>
    <t xml:space="preserve"> Odgovorna osoba: </t>
  </si>
  <si>
    <t>Senka Bašek-Šamec, Mag. 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</si>
</sst>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Fill="1"/>
    <xf numFmtId="0" fontId="3" fillId="0" borderId="11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1" fillId="0" borderId="3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0" borderId="9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/>
    <xf numFmtId="0" fontId="3" fillId="3" borderId="17" xfId="0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164" fontId="0" fillId="0" borderId="21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right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0" fontId="0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164" fontId="0" fillId="0" borderId="12" xfId="0" applyNumberFormat="1" applyFill="1" applyBorder="1" applyAlignment="1">
      <alignment horizontal="right" vertical="center"/>
    </xf>
    <xf numFmtId="49" fontId="1" fillId="0" borderId="28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5"/>
  <sheetViews>
    <sheetView tabSelected="1" zoomScaleNormal="100" workbookViewId="0">
      <selection activeCell="F77" sqref="F77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.5703125" customWidth="1"/>
    <col min="7" max="7" width="53" customWidth="1"/>
  </cols>
  <sheetData>
    <row r="1" spans="1:7" ht="114" customHeight="1" x14ac:dyDescent="0.25">
      <c r="A1" s="14" t="s">
        <v>8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Bot="1" x14ac:dyDescent="0.3">
      <c r="A6" s="58" t="s">
        <v>0</v>
      </c>
      <c r="B6" s="59" t="s">
        <v>1</v>
      </c>
      <c r="C6" s="60" t="s">
        <v>2</v>
      </c>
      <c r="D6" s="61" t="s">
        <v>3</v>
      </c>
      <c r="E6" s="62" t="s">
        <v>4</v>
      </c>
      <c r="F6" s="63" t="s">
        <v>5</v>
      </c>
      <c r="G6" s="64" t="s">
        <v>6</v>
      </c>
    </row>
    <row r="7" spans="1:7" s="15" customFormat="1" ht="27" customHeight="1" thickBot="1" x14ac:dyDescent="0.3">
      <c r="A7" s="16" t="s">
        <v>68</v>
      </c>
      <c r="B7" s="17"/>
      <c r="C7" s="18"/>
      <c r="D7" s="19"/>
      <c r="E7" s="20"/>
      <c r="F7" s="21"/>
      <c r="G7" s="22"/>
    </row>
    <row r="8" spans="1:7" x14ac:dyDescent="0.25">
      <c r="A8" s="44" t="s">
        <v>10</v>
      </c>
      <c r="B8" s="38" t="s">
        <v>11</v>
      </c>
      <c r="C8" s="39" t="s">
        <v>12</v>
      </c>
      <c r="D8" s="45">
        <v>106.4</v>
      </c>
      <c r="E8" s="39">
        <v>3235</v>
      </c>
      <c r="F8" s="40" t="s">
        <v>13</v>
      </c>
      <c r="G8" s="32" t="s">
        <v>14</v>
      </c>
    </row>
    <row r="9" spans="1:7" ht="27" customHeight="1" thickBot="1" x14ac:dyDescent="0.3">
      <c r="A9" s="46" t="s">
        <v>15</v>
      </c>
      <c r="B9" s="26"/>
      <c r="C9" s="27"/>
      <c r="D9" s="28">
        <f>SUM(D8:D8)</f>
        <v>106.4</v>
      </c>
      <c r="E9" s="27"/>
      <c r="F9" s="29"/>
      <c r="G9" s="30"/>
    </row>
    <row r="10" spans="1:7" x14ac:dyDescent="0.25">
      <c r="A10" s="44" t="s">
        <v>16</v>
      </c>
      <c r="B10" s="38" t="s">
        <v>17</v>
      </c>
      <c r="C10" s="39" t="s">
        <v>18</v>
      </c>
      <c r="D10" s="45">
        <v>1.66</v>
      </c>
      <c r="E10" s="39">
        <v>3238</v>
      </c>
      <c r="F10" s="40" t="s">
        <v>19</v>
      </c>
      <c r="G10" s="31" t="s">
        <v>14</v>
      </c>
    </row>
    <row r="11" spans="1:7" x14ac:dyDescent="0.25">
      <c r="A11" s="44" t="s">
        <v>16</v>
      </c>
      <c r="B11" s="38" t="s">
        <v>17</v>
      </c>
      <c r="C11" s="39" t="s">
        <v>18</v>
      </c>
      <c r="D11" s="45">
        <v>13.28</v>
      </c>
      <c r="E11" s="39">
        <v>3299</v>
      </c>
      <c r="F11" s="40" t="s">
        <v>20</v>
      </c>
      <c r="G11" s="32" t="s">
        <v>14</v>
      </c>
    </row>
    <row r="12" spans="1:7" ht="27" customHeight="1" thickBot="1" x14ac:dyDescent="0.3">
      <c r="A12" s="46" t="s">
        <v>15</v>
      </c>
      <c r="B12" s="26"/>
      <c r="C12" s="27"/>
      <c r="D12" s="28">
        <f>SUM(D10:D11)</f>
        <v>14.94</v>
      </c>
      <c r="E12" s="27"/>
      <c r="F12" s="29"/>
      <c r="G12" s="30"/>
    </row>
    <row r="13" spans="1:7" x14ac:dyDescent="0.25">
      <c r="A13" s="44" t="s">
        <v>21</v>
      </c>
      <c r="B13" s="38" t="s">
        <v>22</v>
      </c>
      <c r="C13" s="39" t="s">
        <v>18</v>
      </c>
      <c r="D13" s="45">
        <v>181.8</v>
      </c>
      <c r="E13" s="39">
        <v>3231</v>
      </c>
      <c r="F13" s="40" t="s">
        <v>23</v>
      </c>
      <c r="G13" s="31" t="s">
        <v>14</v>
      </c>
    </row>
    <row r="14" spans="1:7" ht="27" customHeight="1" thickBot="1" x14ac:dyDescent="0.3">
      <c r="A14" s="46" t="s">
        <v>15</v>
      </c>
      <c r="B14" s="26"/>
      <c r="C14" s="27"/>
      <c r="D14" s="28">
        <f>SUM(D13:D13)</f>
        <v>181.8</v>
      </c>
      <c r="E14" s="27"/>
      <c r="F14" s="29"/>
      <c r="G14" s="30"/>
    </row>
    <row r="15" spans="1:7" x14ac:dyDescent="0.25">
      <c r="A15" s="44" t="s">
        <v>24</v>
      </c>
      <c r="B15" s="38" t="s">
        <v>25</v>
      </c>
      <c r="C15" s="39" t="s">
        <v>26</v>
      </c>
      <c r="D15" s="45">
        <v>29.28</v>
      </c>
      <c r="E15" s="39">
        <v>3234</v>
      </c>
      <c r="F15" s="40" t="s">
        <v>27</v>
      </c>
      <c r="G15" s="31" t="s">
        <v>14</v>
      </c>
    </row>
    <row r="16" spans="1:7" ht="27" customHeight="1" thickBot="1" x14ac:dyDescent="0.3">
      <c r="A16" s="46" t="s">
        <v>15</v>
      </c>
      <c r="B16" s="26"/>
      <c r="C16" s="27"/>
      <c r="D16" s="28">
        <f>SUM(D15:D15)</f>
        <v>29.28</v>
      </c>
      <c r="E16" s="27"/>
      <c r="F16" s="29"/>
      <c r="G16" s="30"/>
    </row>
    <row r="17" spans="1:7" x14ac:dyDescent="0.25">
      <c r="A17" s="51" t="s">
        <v>28</v>
      </c>
      <c r="B17" s="52" t="s">
        <v>29</v>
      </c>
      <c r="C17" s="53" t="s">
        <v>26</v>
      </c>
      <c r="D17" s="54">
        <v>131.25</v>
      </c>
      <c r="E17" s="53">
        <v>3238</v>
      </c>
      <c r="F17" s="55" t="s">
        <v>19</v>
      </c>
      <c r="G17" s="31" t="s">
        <v>14</v>
      </c>
    </row>
    <row r="18" spans="1:7" ht="27" customHeight="1" thickBot="1" x14ac:dyDescent="0.3">
      <c r="A18" s="46" t="s">
        <v>15</v>
      </c>
      <c r="B18" s="26"/>
      <c r="C18" s="27"/>
      <c r="D18" s="28">
        <f>SUM(D17:D17)</f>
        <v>131.25</v>
      </c>
      <c r="E18" s="27"/>
      <c r="F18" s="29"/>
      <c r="G18" s="30"/>
    </row>
    <row r="19" spans="1:7" x14ac:dyDescent="0.25">
      <c r="A19" s="51" t="s">
        <v>30</v>
      </c>
      <c r="B19" s="52" t="s">
        <v>31</v>
      </c>
      <c r="C19" s="53" t="s">
        <v>32</v>
      </c>
      <c r="D19" s="54">
        <v>325</v>
      </c>
      <c r="E19" s="53">
        <v>3238</v>
      </c>
      <c r="F19" s="55" t="s">
        <v>19</v>
      </c>
      <c r="G19" s="31" t="s">
        <v>14</v>
      </c>
    </row>
    <row r="20" spans="1:7" x14ac:dyDescent="0.25">
      <c r="A20" s="44" t="s">
        <v>30</v>
      </c>
      <c r="B20" s="38" t="s">
        <v>31</v>
      </c>
      <c r="C20" s="39" t="s">
        <v>32</v>
      </c>
      <c r="D20" s="45">
        <v>166</v>
      </c>
      <c r="E20" s="39">
        <v>3238</v>
      </c>
      <c r="F20" s="40" t="s">
        <v>19</v>
      </c>
      <c r="G20" s="32" t="s">
        <v>14</v>
      </c>
    </row>
    <row r="21" spans="1:7" x14ac:dyDescent="0.25">
      <c r="A21" s="44" t="s">
        <v>30</v>
      </c>
      <c r="B21" s="38" t="s">
        <v>31</v>
      </c>
      <c r="C21" s="39" t="s">
        <v>32</v>
      </c>
      <c r="D21" s="45">
        <v>166</v>
      </c>
      <c r="E21" s="39">
        <v>3238</v>
      </c>
      <c r="F21" s="40" t="s">
        <v>19</v>
      </c>
      <c r="G21" s="32" t="s">
        <v>14</v>
      </c>
    </row>
    <row r="22" spans="1:7" ht="27" customHeight="1" thickBot="1" x14ac:dyDescent="0.3">
      <c r="A22" s="46" t="s">
        <v>15</v>
      </c>
      <c r="B22" s="26"/>
      <c r="C22" s="27"/>
      <c r="D22" s="28">
        <f>SUM(D19:D21)</f>
        <v>657</v>
      </c>
      <c r="E22" s="27"/>
      <c r="F22" s="29"/>
      <c r="G22" s="30"/>
    </row>
    <row r="23" spans="1:7" x14ac:dyDescent="0.25">
      <c r="A23" s="44" t="s">
        <v>33</v>
      </c>
      <c r="B23" s="38" t="s">
        <v>34</v>
      </c>
      <c r="C23" s="39" t="s">
        <v>26</v>
      </c>
      <c r="D23" s="45">
        <v>62.5</v>
      </c>
      <c r="E23" s="39">
        <v>3239</v>
      </c>
      <c r="F23" s="40" t="s">
        <v>35</v>
      </c>
      <c r="G23" s="31" t="s">
        <v>14</v>
      </c>
    </row>
    <row r="24" spans="1:7" ht="27" customHeight="1" thickBot="1" x14ac:dyDescent="0.3">
      <c r="A24" s="46" t="s">
        <v>15</v>
      </c>
      <c r="B24" s="26"/>
      <c r="C24" s="27"/>
      <c r="D24" s="28">
        <f>SUM(D23:D23)</f>
        <v>62.5</v>
      </c>
      <c r="E24" s="27"/>
      <c r="F24" s="29"/>
      <c r="G24" s="30"/>
    </row>
    <row r="25" spans="1:7" x14ac:dyDescent="0.25">
      <c r="A25" s="44" t="s">
        <v>36</v>
      </c>
      <c r="B25" s="38" t="s">
        <v>37</v>
      </c>
      <c r="C25" s="39" t="s">
        <v>18</v>
      </c>
      <c r="D25" s="45">
        <v>21.24</v>
      </c>
      <c r="E25" s="39">
        <v>3295</v>
      </c>
      <c r="F25" s="40" t="s">
        <v>38</v>
      </c>
      <c r="G25" s="31" t="s">
        <v>14</v>
      </c>
    </row>
    <row r="26" spans="1:7" ht="27" customHeight="1" thickBot="1" x14ac:dyDescent="0.3">
      <c r="A26" s="46" t="s">
        <v>15</v>
      </c>
      <c r="B26" s="26"/>
      <c r="C26" s="27"/>
      <c r="D26" s="28">
        <f>SUM(D25:D25)</f>
        <v>21.24</v>
      </c>
      <c r="E26" s="27"/>
      <c r="F26" s="29"/>
      <c r="G26" s="30"/>
    </row>
    <row r="27" spans="1:7" x14ac:dyDescent="0.25">
      <c r="A27" s="44" t="s">
        <v>39</v>
      </c>
      <c r="B27" s="38" t="s">
        <v>40</v>
      </c>
      <c r="C27" s="39" t="s">
        <v>18</v>
      </c>
      <c r="D27" s="45">
        <v>204.92</v>
      </c>
      <c r="E27" s="39">
        <v>3223</v>
      </c>
      <c r="F27" s="40" t="s">
        <v>41</v>
      </c>
      <c r="G27" s="31" t="s">
        <v>14</v>
      </c>
    </row>
    <row r="28" spans="1:7" ht="27" customHeight="1" thickBot="1" x14ac:dyDescent="0.3">
      <c r="A28" s="46" t="s">
        <v>15</v>
      </c>
      <c r="B28" s="26"/>
      <c r="C28" s="27"/>
      <c r="D28" s="28">
        <f>SUM(D27:D27)</f>
        <v>204.92</v>
      </c>
      <c r="E28" s="27"/>
      <c r="F28" s="29"/>
      <c r="G28" s="30"/>
    </row>
    <row r="29" spans="1:7" x14ac:dyDescent="0.25">
      <c r="A29" s="44" t="s">
        <v>42</v>
      </c>
      <c r="B29" s="38" t="s">
        <v>43</v>
      </c>
      <c r="C29" s="39" t="s">
        <v>44</v>
      </c>
      <c r="D29" s="45">
        <v>132.72</v>
      </c>
      <c r="E29" s="39">
        <v>3235</v>
      </c>
      <c r="F29" s="40" t="s">
        <v>13</v>
      </c>
      <c r="G29" s="31" t="s">
        <v>14</v>
      </c>
    </row>
    <row r="30" spans="1:7" ht="27" customHeight="1" thickBot="1" x14ac:dyDescent="0.3">
      <c r="A30" s="46" t="s">
        <v>15</v>
      </c>
      <c r="B30" s="26"/>
      <c r="C30" s="27"/>
      <c r="D30" s="28">
        <f>SUM(D29:D29)</f>
        <v>132.72</v>
      </c>
      <c r="E30" s="27"/>
      <c r="F30" s="29"/>
      <c r="G30" s="30"/>
    </row>
    <row r="31" spans="1:7" x14ac:dyDescent="0.25">
      <c r="A31" s="44" t="s">
        <v>45</v>
      </c>
      <c r="B31" s="38" t="s">
        <v>46</v>
      </c>
      <c r="C31" s="39" t="s">
        <v>47</v>
      </c>
      <c r="D31" s="45">
        <v>6.64</v>
      </c>
      <c r="E31" s="39">
        <v>3231</v>
      </c>
      <c r="F31" s="40" t="s">
        <v>23</v>
      </c>
      <c r="G31" s="31" t="s">
        <v>14</v>
      </c>
    </row>
    <row r="32" spans="1:7" x14ac:dyDescent="0.25">
      <c r="A32" s="44" t="s">
        <v>45</v>
      </c>
      <c r="B32" s="38" t="s">
        <v>46</v>
      </c>
      <c r="C32" s="39" t="s">
        <v>47</v>
      </c>
      <c r="D32" s="45">
        <v>160.88999999999999</v>
      </c>
      <c r="E32" s="39">
        <v>3232</v>
      </c>
      <c r="F32" s="40" t="s">
        <v>48</v>
      </c>
      <c r="G32" s="32" t="s">
        <v>14</v>
      </c>
    </row>
    <row r="33" spans="1:7" ht="27" customHeight="1" thickBot="1" x14ac:dyDescent="0.3">
      <c r="A33" s="46" t="s">
        <v>15</v>
      </c>
      <c r="B33" s="26"/>
      <c r="C33" s="27"/>
      <c r="D33" s="28">
        <f>SUM(D31:D32)</f>
        <v>167.52999999999997</v>
      </c>
      <c r="E33" s="27"/>
      <c r="F33" s="29"/>
      <c r="G33" s="30"/>
    </row>
    <row r="34" spans="1:7" x14ac:dyDescent="0.25">
      <c r="A34" s="44" t="s">
        <v>49</v>
      </c>
      <c r="B34" s="38" t="s">
        <v>50</v>
      </c>
      <c r="C34" s="39" t="s">
        <v>51</v>
      </c>
      <c r="D34" s="45">
        <v>5.58</v>
      </c>
      <c r="E34" s="39">
        <v>3223</v>
      </c>
      <c r="F34" s="40" t="s">
        <v>41</v>
      </c>
      <c r="G34" s="31" t="s">
        <v>14</v>
      </c>
    </row>
    <row r="35" spans="1:7" ht="27" customHeight="1" thickBot="1" x14ac:dyDescent="0.3">
      <c r="A35" s="46" t="s">
        <v>15</v>
      </c>
      <c r="B35" s="26"/>
      <c r="C35" s="27"/>
      <c r="D35" s="28">
        <f>SUM(D34:D34)</f>
        <v>5.58</v>
      </c>
      <c r="E35" s="27"/>
      <c r="F35" s="29"/>
      <c r="G35" s="30"/>
    </row>
    <row r="36" spans="1:7" x14ac:dyDescent="0.25">
      <c r="A36" s="44" t="s">
        <v>52</v>
      </c>
      <c r="B36" s="38" t="s">
        <v>53</v>
      </c>
      <c r="C36" s="39" t="s">
        <v>18</v>
      </c>
      <c r="D36" s="45">
        <v>55</v>
      </c>
      <c r="E36" s="39">
        <v>3221</v>
      </c>
      <c r="F36" s="40" t="s">
        <v>54</v>
      </c>
      <c r="G36" s="31" t="s">
        <v>14</v>
      </c>
    </row>
    <row r="37" spans="1:7" ht="27" customHeight="1" thickBot="1" x14ac:dyDescent="0.3">
      <c r="A37" s="46" t="s">
        <v>15</v>
      </c>
      <c r="B37" s="26"/>
      <c r="C37" s="27"/>
      <c r="D37" s="28">
        <f>SUM(D36:D36)</f>
        <v>55</v>
      </c>
      <c r="E37" s="27"/>
      <c r="F37" s="29"/>
      <c r="G37" s="30"/>
    </row>
    <row r="38" spans="1:7" x14ac:dyDescent="0.25">
      <c r="A38" s="51" t="s">
        <v>67</v>
      </c>
      <c r="B38" s="52" t="s">
        <v>55</v>
      </c>
      <c r="C38" s="53" t="s">
        <v>26</v>
      </c>
      <c r="D38" s="54">
        <v>1105.7</v>
      </c>
      <c r="E38" s="53">
        <v>3293</v>
      </c>
      <c r="F38" s="55" t="s">
        <v>56</v>
      </c>
      <c r="G38" s="31" t="s">
        <v>14</v>
      </c>
    </row>
    <row r="39" spans="1:7" ht="27" customHeight="1" thickBot="1" x14ac:dyDescent="0.3">
      <c r="A39" s="46" t="s">
        <v>15</v>
      </c>
      <c r="B39" s="26"/>
      <c r="C39" s="27"/>
      <c r="D39" s="28">
        <f>SUM(D38:D38)</f>
        <v>1105.7</v>
      </c>
      <c r="E39" s="27"/>
      <c r="F39" s="29"/>
      <c r="G39" s="30"/>
    </row>
    <row r="40" spans="1:7" x14ac:dyDescent="0.25">
      <c r="A40" s="44" t="s">
        <v>57</v>
      </c>
      <c r="B40" s="38" t="s">
        <v>58</v>
      </c>
      <c r="C40" s="39" t="s">
        <v>59</v>
      </c>
      <c r="D40" s="45">
        <v>18.13</v>
      </c>
      <c r="E40" s="39">
        <v>3234</v>
      </c>
      <c r="F40" s="40" t="s">
        <v>27</v>
      </c>
      <c r="G40" s="31" t="s">
        <v>14</v>
      </c>
    </row>
    <row r="41" spans="1:7" x14ac:dyDescent="0.25">
      <c r="A41" s="44" t="s">
        <v>57</v>
      </c>
      <c r="B41" s="38" t="s">
        <v>58</v>
      </c>
      <c r="C41" s="39" t="s">
        <v>59</v>
      </c>
      <c r="D41" s="45">
        <v>32.31</v>
      </c>
      <c r="E41" s="39">
        <v>3239</v>
      </c>
      <c r="F41" s="40" t="s">
        <v>35</v>
      </c>
      <c r="G41" s="32" t="s">
        <v>14</v>
      </c>
    </row>
    <row r="42" spans="1:7" ht="27" customHeight="1" thickBot="1" x14ac:dyDescent="0.3">
      <c r="A42" s="46" t="s">
        <v>15</v>
      </c>
      <c r="B42" s="26"/>
      <c r="C42" s="27"/>
      <c r="D42" s="28">
        <f>SUM(D40:D41)</f>
        <v>50.44</v>
      </c>
      <c r="E42" s="27"/>
      <c r="F42" s="29"/>
      <c r="G42" s="30"/>
    </row>
    <row r="43" spans="1:7" x14ac:dyDescent="0.25">
      <c r="A43" s="51" t="s">
        <v>60</v>
      </c>
      <c r="B43" s="52" t="s">
        <v>61</v>
      </c>
      <c r="C43" s="53" t="s">
        <v>62</v>
      </c>
      <c r="D43" s="54">
        <v>159.27000000000001</v>
      </c>
      <c r="E43" s="53">
        <v>3235</v>
      </c>
      <c r="F43" s="55" t="s">
        <v>13</v>
      </c>
      <c r="G43" s="31" t="s">
        <v>14</v>
      </c>
    </row>
    <row r="44" spans="1:7" ht="27" customHeight="1" thickBot="1" x14ac:dyDescent="0.3">
      <c r="A44" s="46" t="s">
        <v>15</v>
      </c>
      <c r="B44" s="26"/>
      <c r="C44" s="27"/>
      <c r="D44" s="28">
        <f>SUM(D43:D43)</f>
        <v>159.27000000000001</v>
      </c>
      <c r="E44" s="27"/>
      <c r="F44" s="29"/>
      <c r="G44" s="30"/>
    </row>
    <row r="45" spans="1:7" x14ac:dyDescent="0.25">
      <c r="A45" s="44" t="s">
        <v>63</v>
      </c>
      <c r="B45" s="38" t="s">
        <v>64</v>
      </c>
      <c r="C45" s="39" t="s">
        <v>65</v>
      </c>
      <c r="D45" s="45">
        <v>125.84</v>
      </c>
      <c r="E45" s="39">
        <v>3431</v>
      </c>
      <c r="F45" s="40" t="s">
        <v>66</v>
      </c>
      <c r="G45" s="31" t="s">
        <v>14</v>
      </c>
    </row>
    <row r="46" spans="1:7" ht="27" customHeight="1" thickBot="1" x14ac:dyDescent="0.3">
      <c r="A46" s="46" t="s">
        <v>15</v>
      </c>
      <c r="B46" s="26"/>
      <c r="C46" s="27"/>
      <c r="D46" s="28">
        <f>SUM(D45:D45)</f>
        <v>125.84</v>
      </c>
      <c r="E46" s="27"/>
      <c r="F46" s="29"/>
      <c r="G46" s="30"/>
    </row>
    <row r="47" spans="1:7" ht="27" customHeight="1" x14ac:dyDescent="0.25">
      <c r="A47" s="72" t="s">
        <v>69</v>
      </c>
      <c r="B47" s="86" t="s">
        <v>70</v>
      </c>
      <c r="C47" s="86"/>
      <c r="D47" s="65">
        <v>267.58</v>
      </c>
      <c r="E47" s="66">
        <v>3237</v>
      </c>
      <c r="F47" s="73" t="s">
        <v>71</v>
      </c>
      <c r="G47" s="74" t="s">
        <v>14</v>
      </c>
    </row>
    <row r="48" spans="1:7" ht="27" customHeight="1" x14ac:dyDescent="0.25">
      <c r="A48" s="47" t="s">
        <v>72</v>
      </c>
      <c r="B48" s="83" t="s">
        <v>70</v>
      </c>
      <c r="C48" s="83"/>
      <c r="D48" s="41">
        <v>331.3</v>
      </c>
      <c r="E48" s="42">
        <v>3237</v>
      </c>
      <c r="F48" s="43" t="s">
        <v>71</v>
      </c>
      <c r="G48" s="48" t="s">
        <v>14</v>
      </c>
    </row>
    <row r="49" spans="1:7" ht="27" customHeight="1" x14ac:dyDescent="0.25">
      <c r="A49" s="47" t="s">
        <v>73</v>
      </c>
      <c r="B49" s="83" t="s">
        <v>70</v>
      </c>
      <c r="C49" s="83"/>
      <c r="D49" s="41">
        <v>224.02</v>
      </c>
      <c r="E49" s="42">
        <v>3237</v>
      </c>
      <c r="F49" s="43" t="s">
        <v>71</v>
      </c>
      <c r="G49" s="48" t="s">
        <v>14</v>
      </c>
    </row>
    <row r="50" spans="1:7" ht="27" customHeight="1" x14ac:dyDescent="0.25">
      <c r="A50" s="47" t="s">
        <v>74</v>
      </c>
      <c r="B50" s="83" t="s">
        <v>70</v>
      </c>
      <c r="C50" s="83"/>
      <c r="D50" s="41">
        <v>87.17</v>
      </c>
      <c r="E50" s="42">
        <v>3237</v>
      </c>
      <c r="F50" s="43" t="s">
        <v>71</v>
      </c>
      <c r="G50" s="48" t="s">
        <v>14</v>
      </c>
    </row>
    <row r="51" spans="1:7" ht="27" customHeight="1" x14ac:dyDescent="0.25">
      <c r="A51" s="47" t="s">
        <v>75</v>
      </c>
      <c r="B51" s="83" t="s">
        <v>70</v>
      </c>
      <c r="C51" s="83"/>
      <c r="D51" s="41">
        <v>145.63</v>
      </c>
      <c r="E51" s="42">
        <v>3237</v>
      </c>
      <c r="F51" s="43" t="s">
        <v>71</v>
      </c>
      <c r="G51" s="48" t="s">
        <v>14</v>
      </c>
    </row>
    <row r="52" spans="1:7" ht="27" customHeight="1" x14ac:dyDescent="0.25">
      <c r="A52" s="47" t="s">
        <v>76</v>
      </c>
      <c r="B52" s="83" t="s">
        <v>70</v>
      </c>
      <c r="C52" s="83"/>
      <c r="D52" s="41">
        <v>212.97</v>
      </c>
      <c r="E52" s="42">
        <v>3237</v>
      </c>
      <c r="F52" s="43" t="s">
        <v>71</v>
      </c>
      <c r="G52" s="48" t="s">
        <v>14</v>
      </c>
    </row>
    <row r="53" spans="1:7" ht="27" customHeight="1" x14ac:dyDescent="0.25">
      <c r="A53" s="47" t="s">
        <v>77</v>
      </c>
      <c r="B53" s="83" t="s">
        <v>70</v>
      </c>
      <c r="C53" s="83"/>
      <c r="D53" s="41">
        <v>218.43</v>
      </c>
      <c r="E53" s="42">
        <v>3237</v>
      </c>
      <c r="F53" s="43" t="s">
        <v>71</v>
      </c>
      <c r="G53" s="48" t="s">
        <v>14</v>
      </c>
    </row>
    <row r="54" spans="1:7" ht="27" customHeight="1" x14ac:dyDescent="0.25">
      <c r="A54" s="47" t="s">
        <v>78</v>
      </c>
      <c r="B54" s="83" t="s">
        <v>70</v>
      </c>
      <c r="C54" s="83"/>
      <c r="D54" s="41">
        <v>141.97999999999999</v>
      </c>
      <c r="E54" s="42">
        <v>3237</v>
      </c>
      <c r="F54" s="43" t="s">
        <v>71</v>
      </c>
      <c r="G54" s="48" t="s">
        <v>14</v>
      </c>
    </row>
    <row r="55" spans="1:7" ht="27" customHeight="1" thickBot="1" x14ac:dyDescent="0.3">
      <c r="A55" s="47" t="s">
        <v>79</v>
      </c>
      <c r="B55" s="83" t="s">
        <v>70</v>
      </c>
      <c r="C55" s="83"/>
      <c r="D55" s="41">
        <v>73.260000000000005</v>
      </c>
      <c r="E55" s="42">
        <v>3237</v>
      </c>
      <c r="F55" s="43" t="s">
        <v>71</v>
      </c>
      <c r="G55" s="48" t="s">
        <v>14</v>
      </c>
    </row>
    <row r="56" spans="1:7" s="23" customFormat="1" ht="27" customHeight="1" thickBot="1" x14ac:dyDescent="0.3">
      <c r="A56" s="67" t="s">
        <v>15</v>
      </c>
      <c r="B56" s="84"/>
      <c r="C56" s="85"/>
      <c r="D56" s="68">
        <f>D9+D12+D14+D16+D18+D22+D24+D26+D28+D30+D33+D35+D37+D39+D42+D44+D46+D47+D48+D49+D50+D51+D52+D53+D54+D55</f>
        <v>4913.7500000000009</v>
      </c>
      <c r="E56" s="69"/>
      <c r="F56" s="70"/>
      <c r="G56" s="71"/>
    </row>
    <row r="57" spans="1:7" s="24" customFormat="1" ht="27" customHeight="1" x14ac:dyDescent="0.25">
      <c r="A57" s="75" t="s">
        <v>90</v>
      </c>
      <c r="B57" s="80"/>
      <c r="C57" s="80"/>
      <c r="D57" s="76"/>
      <c r="E57" s="77"/>
      <c r="F57" s="78"/>
      <c r="G57" s="25"/>
    </row>
    <row r="58" spans="1:7" x14ac:dyDescent="0.25">
      <c r="A58" s="56"/>
      <c r="B58" s="81"/>
      <c r="C58" s="82"/>
      <c r="D58" s="79">
        <v>65260.12</v>
      </c>
      <c r="E58" s="42">
        <v>3111</v>
      </c>
      <c r="F58" s="50" t="s">
        <v>80</v>
      </c>
      <c r="G58" s="57" t="s">
        <v>14</v>
      </c>
    </row>
    <row r="59" spans="1:7" x14ac:dyDescent="0.25">
      <c r="A59" s="56"/>
      <c r="B59" s="81"/>
      <c r="C59" s="82"/>
      <c r="D59" s="79">
        <v>4023.52</v>
      </c>
      <c r="E59" s="42">
        <v>3113</v>
      </c>
      <c r="F59" s="50" t="s">
        <v>81</v>
      </c>
      <c r="G59" s="57" t="s">
        <v>14</v>
      </c>
    </row>
    <row r="60" spans="1:7" x14ac:dyDescent="0.25">
      <c r="A60" s="56"/>
      <c r="B60" s="81"/>
      <c r="C60" s="82"/>
      <c r="D60" s="79">
        <v>2559.83</v>
      </c>
      <c r="E60" s="42">
        <v>3114</v>
      </c>
      <c r="F60" s="50" t="s">
        <v>82</v>
      </c>
      <c r="G60" s="57" t="s">
        <v>14</v>
      </c>
    </row>
    <row r="61" spans="1:7" x14ac:dyDescent="0.25">
      <c r="A61" s="56"/>
      <c r="B61" s="81"/>
      <c r="C61" s="82"/>
      <c r="D61" s="79">
        <v>3953.64</v>
      </c>
      <c r="E61" s="42">
        <v>3121</v>
      </c>
      <c r="F61" s="50" t="s">
        <v>85</v>
      </c>
      <c r="G61" s="57" t="s">
        <v>14</v>
      </c>
    </row>
    <row r="62" spans="1:7" x14ac:dyDescent="0.25">
      <c r="A62" s="56"/>
      <c r="B62" s="81"/>
      <c r="C62" s="82"/>
      <c r="D62" s="79">
        <v>10121.33</v>
      </c>
      <c r="E62" s="42">
        <v>3132</v>
      </c>
      <c r="F62" s="50" t="s">
        <v>83</v>
      </c>
      <c r="G62" s="57" t="s">
        <v>14</v>
      </c>
    </row>
    <row r="63" spans="1:7" x14ac:dyDescent="0.25">
      <c r="A63" s="56"/>
      <c r="B63" s="81"/>
      <c r="C63" s="82"/>
      <c r="D63" s="79">
        <v>92.5</v>
      </c>
      <c r="E63" s="42">
        <v>3211</v>
      </c>
      <c r="F63" s="50" t="s">
        <v>84</v>
      </c>
      <c r="G63" s="57" t="s">
        <v>14</v>
      </c>
    </row>
    <row r="64" spans="1:7" x14ac:dyDescent="0.25">
      <c r="A64" s="56"/>
      <c r="B64" s="81"/>
      <c r="C64" s="82"/>
      <c r="D64" s="79">
        <v>2806.66</v>
      </c>
      <c r="E64" s="42">
        <v>3212</v>
      </c>
      <c r="F64" s="50" t="s">
        <v>86</v>
      </c>
      <c r="G64" s="57" t="s">
        <v>14</v>
      </c>
    </row>
    <row r="65" spans="1:7" x14ac:dyDescent="0.25">
      <c r="A65" s="56"/>
      <c r="B65" s="81"/>
      <c r="C65" s="82"/>
      <c r="D65" s="79">
        <v>168</v>
      </c>
      <c r="E65" s="42">
        <v>3295</v>
      </c>
      <c r="F65" s="50" t="s">
        <v>87</v>
      </c>
      <c r="G65" s="57" t="s">
        <v>14</v>
      </c>
    </row>
    <row r="66" spans="1:7" x14ac:dyDescent="0.25">
      <c r="A66" s="56"/>
      <c r="B66" s="81"/>
      <c r="C66" s="82"/>
      <c r="D66" s="79">
        <v>4.33</v>
      </c>
      <c r="E66" s="42">
        <v>3433</v>
      </c>
      <c r="F66" s="50" t="s">
        <v>88</v>
      </c>
      <c r="G66" s="57" t="s">
        <v>14</v>
      </c>
    </row>
    <row r="67" spans="1:7" ht="21" customHeight="1" thickBot="1" x14ac:dyDescent="0.3">
      <c r="A67" s="46" t="s">
        <v>15</v>
      </c>
      <c r="B67" s="26"/>
      <c r="C67" s="27"/>
      <c r="D67" s="28">
        <f>SUM(D58:D66)</f>
        <v>88989.930000000008</v>
      </c>
      <c r="E67" s="27"/>
      <c r="F67" s="29"/>
      <c r="G67" s="30"/>
    </row>
    <row r="68" spans="1:7" ht="15.75" thickBot="1" x14ac:dyDescent="0.3">
      <c r="A68" s="49" t="s">
        <v>89</v>
      </c>
      <c r="B68" s="33"/>
      <c r="C68" s="34"/>
      <c r="D68" s="35">
        <f>SUM(D9,D12,D14,D16,D18,D22,D24,D26,D28,D30,D33,D35,D37,D39,D42,D44,D46,D47,D48,D49,D50,D51,D52,D53,D54,D55,D67)</f>
        <v>93903.680000000008</v>
      </c>
      <c r="E68" s="34"/>
      <c r="F68" s="36"/>
      <c r="G68" s="37"/>
    </row>
    <row r="69" spans="1:7" x14ac:dyDescent="0.25">
      <c r="A69" s="6"/>
      <c r="B69" s="10"/>
      <c r="C69" s="7"/>
      <c r="D69" s="13"/>
      <c r="E69" s="7"/>
      <c r="F69" s="6"/>
      <c r="G69" s="24"/>
    </row>
    <row r="70" spans="1:7" x14ac:dyDescent="0.25">
      <c r="A70" s="6"/>
      <c r="B70" s="10"/>
      <c r="C70" s="7"/>
      <c r="D70" s="13"/>
      <c r="E70" s="7"/>
      <c r="F70" s="6" t="s">
        <v>91</v>
      </c>
      <c r="G70" s="24" t="s">
        <v>92</v>
      </c>
    </row>
    <row r="71" spans="1:7" x14ac:dyDescent="0.25">
      <c r="A71" s="6"/>
      <c r="B71" s="10"/>
      <c r="C71" s="7"/>
      <c r="D71" s="13"/>
      <c r="E71" s="7"/>
      <c r="F71" s="6"/>
    </row>
    <row r="72" spans="1:7" x14ac:dyDescent="0.25">
      <c r="A72" s="6"/>
      <c r="B72" s="10"/>
      <c r="C72" s="7"/>
      <c r="D72" s="13"/>
      <c r="E72" s="7"/>
      <c r="F72" s="6"/>
    </row>
    <row r="73" spans="1:7" x14ac:dyDescent="0.25">
      <c r="A73" s="6"/>
      <c r="B73" s="10"/>
      <c r="C73" s="7"/>
      <c r="D73" s="13"/>
      <c r="E73" s="7"/>
      <c r="F73" s="6"/>
    </row>
    <row r="74" spans="1:7" x14ac:dyDescent="0.25">
      <c r="A74" s="6"/>
      <c r="B74" s="10"/>
      <c r="C74" s="7"/>
      <c r="D74" s="13"/>
      <c r="E74" s="7"/>
      <c r="F74" s="6"/>
    </row>
    <row r="75" spans="1:7" x14ac:dyDescent="0.25">
      <c r="A75" s="6"/>
      <c r="B75" s="10"/>
      <c r="C75" s="7"/>
      <c r="D75" s="13"/>
      <c r="E75" s="7"/>
      <c r="F75" s="6"/>
    </row>
    <row r="76" spans="1:7" x14ac:dyDescent="0.25">
      <c r="A76" s="6"/>
      <c r="B76" s="10"/>
      <c r="C76" s="7"/>
      <c r="D76" s="13"/>
      <c r="E76" s="7"/>
      <c r="F76" s="6"/>
    </row>
    <row r="77" spans="1:7" x14ac:dyDescent="0.25">
      <c r="A77" s="6"/>
      <c r="B77" s="10"/>
      <c r="C77" s="7"/>
      <c r="D77" s="13"/>
      <c r="E77" s="7"/>
      <c r="F77" s="6"/>
    </row>
    <row r="78" spans="1:7" x14ac:dyDescent="0.25">
      <c r="A78" s="6"/>
      <c r="B78" s="10"/>
      <c r="C78" s="7"/>
      <c r="D78" s="13"/>
      <c r="E78" s="7"/>
      <c r="F78" s="6"/>
    </row>
    <row r="79" spans="1:7" x14ac:dyDescent="0.25">
      <c r="A79" s="6"/>
      <c r="B79" s="10"/>
      <c r="C79" s="7"/>
      <c r="D79" s="13"/>
      <c r="E79" s="7"/>
      <c r="F79" s="6"/>
    </row>
    <row r="80" spans="1:7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</row>
    <row r="3983" spans="1:6" x14ac:dyDescent="0.25">
      <c r="A3983" s="6"/>
    </row>
    <row r="3984" spans="1:6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</sheetData>
  <mergeCells count="20">
    <mergeCell ref="B62:C62"/>
    <mergeCell ref="B63:C63"/>
    <mergeCell ref="B64:C64"/>
    <mergeCell ref="B65:C65"/>
    <mergeCell ref="B66:C66"/>
    <mergeCell ref="B48:C48"/>
    <mergeCell ref="B49:C49"/>
    <mergeCell ref="B50:C50"/>
    <mergeCell ref="B47:C47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</mergeCells>
  <pageMargins left="0.7" right="0.7" top="0.75" bottom="0.75" header="0.3" footer="0.3"/>
  <pageSetup paperSize="9" scale="50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2024-08-19T09:15:00Z</cp:lastPrinted>
  <dcterms:created xsi:type="dcterms:W3CDTF">2024-03-05T11:42:46Z</dcterms:created>
  <dcterms:modified xsi:type="dcterms:W3CDTF">2024-08-19T09:15:01Z</dcterms:modified>
</cp:coreProperties>
</file>