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"/>
    </mc:Choice>
  </mc:AlternateContent>
  <xr:revisionPtr revIDLastSave="0" documentId="13_ncr:1_{42F2A79D-1850-447D-A49F-855C90B2D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26" i="1"/>
  <c r="D47" i="1" l="1"/>
  <c r="D45" i="1"/>
  <c r="D43" i="1"/>
  <c r="D40" i="1"/>
  <c r="D38" i="1"/>
  <c r="D36" i="1"/>
  <c r="D34" i="1"/>
  <c r="D56" i="1" s="1"/>
  <c r="D32" i="1"/>
  <c r="D30" i="1"/>
  <c r="D28" i="1"/>
  <c r="D23" i="1"/>
  <c r="D21" i="1"/>
  <c r="D19" i="1"/>
  <c r="D17" i="1"/>
  <c r="D15" i="1"/>
  <c r="D13" i="1"/>
  <c r="D11" i="1"/>
  <c r="D9" i="1"/>
  <c r="D48" i="1" l="1"/>
</calcChain>
</file>

<file path=xl/sharedStrings.xml><?xml version="1.0" encoding="utf-8"?>
<sst xmlns="http://schemas.openxmlformats.org/spreadsheetml/2006/main" count="149" uniqueCount="83">
  <si>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</si>
  <si>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</si>
  <si>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</si>
  <si>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</si>
  <si>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</si>
  <si>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</si>
  <si>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</si>
  <si>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</si>
  <si>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</si>
  <si>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01.08.2024 Do 31.08.2024</t>
  </si>
  <si>
    <t>FINA</t>
  </si>
  <si>
    <t>85821130368</t>
  </si>
  <si>
    <t>ZAGREB</t>
  </si>
  <si>
    <t>RAČUNALNE USLUGE</t>
  </si>
  <si>
    <t>UMJETNIČKA ŠKOLA MIROSLAV MAGDALENIĆ ČAKOVEC</t>
  </si>
  <si>
    <t>Ukupno:</t>
  </si>
  <si>
    <t>HOZ KONCEPTI</t>
  </si>
  <si>
    <t>83226380716</t>
  </si>
  <si>
    <t>SAVSKA VES</t>
  </si>
  <si>
    <t>OSTALE USLUGE</t>
  </si>
  <si>
    <t>HRVATSKI TELEKOM d.d.</t>
  </si>
  <si>
    <t>81793146560</t>
  </si>
  <si>
    <t>USLUGE TELEFONA, POŠTE I PRIJEVOZA</t>
  </si>
  <si>
    <t>MEÐIMURSKE VODE d.o.o.</t>
  </si>
  <si>
    <t>81394716246</t>
  </si>
  <si>
    <t>ČAKOVEC</t>
  </si>
  <si>
    <t>KOMUNALNE USLUGE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</si>
  <si>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</si>
  <si>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</si>
  <si>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</si>
  <si>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</si>
  <si>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</si>
  <si>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</si>
  <si>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</si>
  <si>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HRVATSKA RADIOTELEVIZIJA</t>
  </si>
  <si>
    <t>68419124305</t>
  </si>
  <si>
    <t>PRISTOJBE I NAKNADE</t>
  </si>
  <si>
    <t>KAVRAN GRUPA D.O.O.</t>
  </si>
  <si>
    <t>64882134590</t>
  </si>
  <si>
    <t>USLUGE TEKUĆEG I INVESTICIJSKOG ODRŽAVANJA</t>
  </si>
  <si>
    <t>NARODNE NOVINE d.d.</t>
  </si>
  <si>
    <t>64546066176</t>
  </si>
  <si>
    <t>UREDSKI MATERIJAL I OSTALI MATERIJALNI RASHODI</t>
  </si>
  <si>
    <t>HEP OPSKRBA d.o.o.</t>
  </si>
  <si>
    <t>63073332379</t>
  </si>
  <si>
    <t>ENERGIJA</t>
  </si>
  <si>
    <t>DUBROVNIK SUN d.o.o.</t>
  </si>
  <si>
    <t>60174672203</t>
  </si>
  <si>
    <t>DUBROVNIK</t>
  </si>
  <si>
    <t>IN PROMOCIJA D.O.O.</t>
  </si>
  <si>
    <t>58110346325</t>
  </si>
  <si>
    <t>MALA SUBOTICA</t>
  </si>
  <si>
    <t>USLUGE PROMIDŽBE I INFORMIRANJA</t>
  </si>
  <si>
    <t>OPĆINA DONJI KRALJEVEC</t>
  </si>
  <si>
    <t>51571293140</t>
  </si>
  <si>
    <t>DONJI KRALJEVEC</t>
  </si>
  <si>
    <t>ZAKUPNINE I NAJAMNINE</t>
  </si>
  <si>
    <t>VODOINSTALATERI BALOG d.o.o.</t>
  </si>
  <si>
    <t>49234397412</t>
  </si>
  <si>
    <t>HEP-PLIN d.o.o.</t>
  </si>
  <si>
    <t>41317489366</t>
  </si>
  <si>
    <t>OSIJEK</t>
  </si>
  <si>
    <t>GKP ČAKOM D.O.O.</t>
  </si>
  <si>
    <t>14001865632</t>
  </si>
  <si>
    <t>MIHOVLJAN</t>
  </si>
  <si>
    <t>GRAD MURSKO SREDIŠĆE</t>
  </si>
  <si>
    <t>10835908515</t>
  </si>
  <si>
    <t>MURSKO SREDIŠĆE</t>
  </si>
  <si>
    <t>PRIVREDNA BANKA ZAGREB</t>
  </si>
  <si>
    <t>02535697732</t>
  </si>
  <si>
    <t>VARAŽDIN</t>
  </si>
  <si>
    <t>BANKARSKE USLUGE I USLUGE PLATNOG PROMETA</t>
  </si>
  <si>
    <t>NAKNADE ZA SMJEŠTAJ NA SLUŽBENOM PUTU U ZEMLJI</t>
  </si>
  <si>
    <t>KATEGORIJA 1</t>
  </si>
  <si>
    <t>KATEGORIJA 2</t>
  </si>
  <si>
    <t>Plaće za redovan rad (bruto)</t>
  </si>
  <si>
    <t>Doprinosi za obvezno zdravstveno osiguranje</t>
  </si>
  <si>
    <t>Naknade za prijevoz, za rad na terenu i odvojeni život</t>
  </si>
  <si>
    <t>Pristojbe i naknade</t>
  </si>
  <si>
    <t>Ostale naknade troškova zaposlenima</t>
  </si>
  <si>
    <t>UKUPNO ZA KOLOVOZ 2024.</t>
  </si>
  <si>
    <t xml:space="preserve"> Odgovorna osoba: 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</si>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</sst>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0" xfId="0" applyFill="1"/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164" fontId="0" fillId="0" borderId="20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/>
    <xf numFmtId="0" fontId="1" fillId="0" borderId="9" xfId="0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/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0" fillId="0" borderId="28" xfId="0" applyBorder="1" applyAlignment="1">
      <alignment horizontal="left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/>
    <xf numFmtId="0" fontId="0" fillId="0" borderId="8" xfId="0" applyBorder="1" applyAlignment="1">
      <alignment vertical="center"/>
    </xf>
    <xf numFmtId="0" fontId="0" fillId="0" borderId="16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33" xfId="0" applyBorder="1" applyAlignment="1">
      <alignment horizontal="left" vertical="center"/>
    </xf>
    <xf numFmtId="0" fontId="1" fillId="0" borderId="22" xfId="0" applyFont="1" applyBorder="1" applyAlignment="1">
      <alignment horizontal="left" vertical="top"/>
    </xf>
    <xf numFmtId="0" fontId="0" fillId="0" borderId="15" xfId="0" applyBorder="1" applyAlignment="1">
      <alignment horizontal="left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zoomScaleNormal="100" workbookViewId="0">
      <selection activeCell="D70" sqref="D7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s="32" customFormat="1" ht="27" customHeight="1" thickTop="1" thickBot="1" x14ac:dyDescent="0.3">
      <c r="A7" s="47" t="s">
        <v>73</v>
      </c>
      <c r="B7" s="82"/>
      <c r="C7" s="83"/>
      <c r="D7" s="84"/>
      <c r="E7" s="85"/>
      <c r="F7" s="86"/>
      <c r="G7" s="87"/>
    </row>
    <row r="8" spans="1:7" x14ac:dyDescent="0.25">
      <c r="A8" s="81" t="s">
        <v>10</v>
      </c>
      <c r="B8" s="72" t="s">
        <v>11</v>
      </c>
      <c r="C8" s="73" t="s">
        <v>12</v>
      </c>
      <c r="D8" s="74">
        <v>1.66</v>
      </c>
      <c r="E8" s="73">
        <v>3238</v>
      </c>
      <c r="F8" s="71" t="s">
        <v>13</v>
      </c>
      <c r="G8" s="25" t="s">
        <v>14</v>
      </c>
    </row>
    <row r="9" spans="1:7" ht="27" customHeight="1" thickBot="1" x14ac:dyDescent="0.3">
      <c r="A9" s="80" t="s">
        <v>15</v>
      </c>
      <c r="B9" s="20"/>
      <c r="C9" s="21"/>
      <c r="D9" s="22">
        <f>SUM(D8:D8)</f>
        <v>1.66</v>
      </c>
      <c r="E9" s="21"/>
      <c r="F9" s="23"/>
      <c r="G9" s="24"/>
    </row>
    <row r="10" spans="1:7" x14ac:dyDescent="0.25">
      <c r="A10" s="79" t="s">
        <v>16</v>
      </c>
      <c r="B10" s="76" t="s">
        <v>17</v>
      </c>
      <c r="C10" s="77" t="s">
        <v>18</v>
      </c>
      <c r="D10" s="78">
        <v>225</v>
      </c>
      <c r="E10" s="77">
        <v>3239</v>
      </c>
      <c r="F10" s="75" t="s">
        <v>19</v>
      </c>
      <c r="G10" s="25" t="s">
        <v>14</v>
      </c>
    </row>
    <row r="11" spans="1:7" ht="27" customHeight="1" thickBot="1" x14ac:dyDescent="0.3">
      <c r="A11" s="80" t="s">
        <v>15</v>
      </c>
      <c r="B11" s="20"/>
      <c r="C11" s="21"/>
      <c r="D11" s="22">
        <f>SUM(D10:D10)</f>
        <v>225</v>
      </c>
      <c r="E11" s="21"/>
      <c r="F11" s="23"/>
      <c r="G11" s="24"/>
    </row>
    <row r="12" spans="1:7" x14ac:dyDescent="0.25">
      <c r="A12" s="79" t="s">
        <v>20</v>
      </c>
      <c r="B12" s="76" t="s">
        <v>21</v>
      </c>
      <c r="C12" s="77" t="s">
        <v>12</v>
      </c>
      <c r="D12" s="78">
        <v>192.51</v>
      </c>
      <c r="E12" s="77">
        <v>3231</v>
      </c>
      <c r="F12" s="75" t="s">
        <v>22</v>
      </c>
      <c r="G12" s="25" t="s">
        <v>14</v>
      </c>
    </row>
    <row r="13" spans="1:7" ht="27" customHeight="1" thickBot="1" x14ac:dyDescent="0.3">
      <c r="A13" s="80" t="s">
        <v>15</v>
      </c>
      <c r="B13" s="20"/>
      <c r="C13" s="21"/>
      <c r="D13" s="22">
        <f>SUM(D12:D12)</f>
        <v>192.51</v>
      </c>
      <c r="E13" s="21"/>
      <c r="F13" s="23"/>
      <c r="G13" s="24"/>
    </row>
    <row r="14" spans="1:7" x14ac:dyDescent="0.25">
      <c r="A14" s="79" t="s">
        <v>23</v>
      </c>
      <c r="B14" s="76" t="s">
        <v>24</v>
      </c>
      <c r="C14" s="77" t="s">
        <v>25</v>
      </c>
      <c r="D14" s="78">
        <v>23.36</v>
      </c>
      <c r="E14" s="77">
        <v>3234</v>
      </c>
      <c r="F14" s="75" t="s">
        <v>26</v>
      </c>
      <c r="G14" s="25" t="s">
        <v>14</v>
      </c>
    </row>
    <row r="15" spans="1:7" ht="27" customHeight="1" thickBot="1" x14ac:dyDescent="0.3">
      <c r="A15" s="80" t="s">
        <v>15</v>
      </c>
      <c r="B15" s="20"/>
      <c r="C15" s="21"/>
      <c r="D15" s="22">
        <f>SUM(D14:D14)</f>
        <v>23.36</v>
      </c>
      <c r="E15" s="21"/>
      <c r="F15" s="23"/>
      <c r="G15" s="24"/>
    </row>
    <row r="16" spans="1:7" x14ac:dyDescent="0.25">
      <c r="A16" s="79" t="s">
        <v>27</v>
      </c>
      <c r="B16" s="76" t="s">
        <v>28</v>
      </c>
      <c r="C16" s="77" t="s">
        <v>25</v>
      </c>
      <c r="D16" s="78">
        <v>131.25</v>
      </c>
      <c r="E16" s="77">
        <v>3238</v>
      </c>
      <c r="F16" s="75" t="s">
        <v>13</v>
      </c>
      <c r="G16" s="25" t="s">
        <v>14</v>
      </c>
    </row>
    <row r="17" spans="1:7" ht="27" customHeight="1" thickBot="1" x14ac:dyDescent="0.3">
      <c r="A17" s="80" t="s">
        <v>15</v>
      </c>
      <c r="B17" s="20"/>
      <c r="C17" s="21"/>
      <c r="D17" s="22">
        <f>SUM(D16:D16)</f>
        <v>131.25</v>
      </c>
      <c r="E17" s="21"/>
      <c r="F17" s="23"/>
      <c r="G17" s="24"/>
    </row>
    <row r="18" spans="1:7" x14ac:dyDescent="0.25">
      <c r="A18" s="79" t="s">
        <v>29</v>
      </c>
      <c r="B18" s="76" t="s">
        <v>30</v>
      </c>
      <c r="C18" s="77" t="s">
        <v>31</v>
      </c>
      <c r="D18" s="78">
        <v>325</v>
      </c>
      <c r="E18" s="77">
        <v>3238</v>
      </c>
      <c r="F18" s="75" t="s">
        <v>13</v>
      </c>
      <c r="G18" s="25" t="s">
        <v>14</v>
      </c>
    </row>
    <row r="19" spans="1:7" ht="27" customHeight="1" thickBot="1" x14ac:dyDescent="0.3">
      <c r="A19" s="80" t="s">
        <v>15</v>
      </c>
      <c r="B19" s="20"/>
      <c r="C19" s="21"/>
      <c r="D19" s="22">
        <f>SUM(D18:D18)</f>
        <v>325</v>
      </c>
      <c r="E19" s="21"/>
      <c r="F19" s="23"/>
      <c r="G19" s="24"/>
    </row>
    <row r="20" spans="1:7" x14ac:dyDescent="0.25">
      <c r="A20" s="79" t="s">
        <v>32</v>
      </c>
      <c r="B20" s="76" t="s">
        <v>33</v>
      </c>
      <c r="C20" s="77" t="s">
        <v>25</v>
      </c>
      <c r="D20" s="78">
        <v>62.5</v>
      </c>
      <c r="E20" s="77">
        <v>3239</v>
      </c>
      <c r="F20" s="75" t="s">
        <v>19</v>
      </c>
      <c r="G20" s="25" t="s">
        <v>14</v>
      </c>
    </row>
    <row r="21" spans="1:7" ht="27" customHeight="1" thickBot="1" x14ac:dyDescent="0.3">
      <c r="A21" s="80" t="s">
        <v>15</v>
      </c>
      <c r="B21" s="20"/>
      <c r="C21" s="21"/>
      <c r="D21" s="22">
        <f>SUM(D20:D20)</f>
        <v>62.5</v>
      </c>
      <c r="E21" s="21"/>
      <c r="F21" s="23"/>
      <c r="G21" s="24"/>
    </row>
    <row r="22" spans="1:7" x14ac:dyDescent="0.25">
      <c r="A22" s="79" t="s">
        <v>34</v>
      </c>
      <c r="B22" s="76" t="s">
        <v>35</v>
      </c>
      <c r="C22" s="77" t="s">
        <v>12</v>
      </c>
      <c r="D22" s="78">
        <v>21.24</v>
      </c>
      <c r="E22" s="77">
        <v>3295</v>
      </c>
      <c r="F22" s="75" t="s">
        <v>36</v>
      </c>
      <c r="G22" s="25" t="s">
        <v>14</v>
      </c>
    </row>
    <row r="23" spans="1:7" ht="27" customHeight="1" thickBot="1" x14ac:dyDescent="0.3">
      <c r="A23" s="80" t="s">
        <v>15</v>
      </c>
      <c r="B23" s="20"/>
      <c r="C23" s="21"/>
      <c r="D23" s="22">
        <f>SUM(D22:D22)</f>
        <v>21.24</v>
      </c>
      <c r="E23" s="21"/>
      <c r="F23" s="23"/>
      <c r="G23" s="24"/>
    </row>
    <row r="24" spans="1:7" x14ac:dyDescent="0.25">
      <c r="A24" s="79" t="s">
        <v>37</v>
      </c>
      <c r="B24" s="76" t="s">
        <v>38</v>
      </c>
      <c r="C24" s="77" t="s">
        <v>25</v>
      </c>
      <c r="D24" s="78">
        <v>246.88</v>
      </c>
      <c r="E24" s="77">
        <v>3232</v>
      </c>
      <c r="F24" s="75" t="s">
        <v>39</v>
      </c>
      <c r="G24" s="25" t="s">
        <v>14</v>
      </c>
    </row>
    <row r="25" spans="1:7" x14ac:dyDescent="0.25">
      <c r="A25" s="79" t="s">
        <v>37</v>
      </c>
      <c r="B25" s="76" t="s">
        <v>38</v>
      </c>
      <c r="C25" s="77" t="s">
        <v>25</v>
      </c>
      <c r="D25" s="78">
        <v>523.13</v>
      </c>
      <c r="E25" s="77"/>
      <c r="F25" s="75"/>
      <c r="G25" s="26"/>
    </row>
    <row r="26" spans="1:7" ht="27" customHeight="1" thickBot="1" x14ac:dyDescent="0.3">
      <c r="A26" s="80" t="s">
        <v>15</v>
      </c>
      <c r="B26" s="20"/>
      <c r="C26" s="21"/>
      <c r="D26" s="22">
        <f>SUM(D24:D25)</f>
        <v>770.01</v>
      </c>
      <c r="E26" s="21"/>
      <c r="F26" s="23"/>
      <c r="G26" s="24"/>
    </row>
    <row r="27" spans="1:7" x14ac:dyDescent="0.25">
      <c r="A27" s="79" t="s">
        <v>40</v>
      </c>
      <c r="B27" s="76" t="s">
        <v>41</v>
      </c>
      <c r="C27" s="77" t="s">
        <v>12</v>
      </c>
      <c r="D27" s="78">
        <v>11.66</v>
      </c>
      <c r="E27" s="77">
        <v>3221</v>
      </c>
      <c r="F27" s="75" t="s">
        <v>42</v>
      </c>
      <c r="G27" s="25" t="s">
        <v>14</v>
      </c>
    </row>
    <row r="28" spans="1:7" ht="27" customHeight="1" thickBot="1" x14ac:dyDescent="0.3">
      <c r="A28" s="80" t="s">
        <v>15</v>
      </c>
      <c r="B28" s="20"/>
      <c r="C28" s="21"/>
      <c r="D28" s="22">
        <f>SUM(D27:D27)</f>
        <v>11.66</v>
      </c>
      <c r="E28" s="21"/>
      <c r="F28" s="23"/>
      <c r="G28" s="24"/>
    </row>
    <row r="29" spans="1:7" x14ac:dyDescent="0.25">
      <c r="A29" s="79" t="s">
        <v>43</v>
      </c>
      <c r="B29" s="76" t="s">
        <v>44</v>
      </c>
      <c r="C29" s="77" t="s">
        <v>12</v>
      </c>
      <c r="D29" s="78">
        <v>136.55000000000001</v>
      </c>
      <c r="E29" s="77">
        <v>3223</v>
      </c>
      <c r="F29" s="75" t="s">
        <v>45</v>
      </c>
      <c r="G29" s="25" t="s">
        <v>14</v>
      </c>
    </row>
    <row r="30" spans="1:7" ht="27" customHeight="1" thickBot="1" x14ac:dyDescent="0.3">
      <c r="A30" s="80" t="s">
        <v>15</v>
      </c>
      <c r="B30" s="20"/>
      <c r="C30" s="21"/>
      <c r="D30" s="22">
        <f>SUM(D29:D29)</f>
        <v>136.55000000000001</v>
      </c>
      <c r="E30" s="21"/>
      <c r="F30" s="23"/>
      <c r="G30" s="24"/>
    </row>
    <row r="31" spans="1:7" x14ac:dyDescent="0.25">
      <c r="A31" s="79" t="s">
        <v>46</v>
      </c>
      <c r="B31" s="76" t="s">
        <v>47</v>
      </c>
      <c r="C31" s="77" t="s">
        <v>48</v>
      </c>
      <c r="D31" s="78">
        <v>300.3</v>
      </c>
      <c r="E31" s="77">
        <v>32113</v>
      </c>
      <c r="F31" s="75" t="s">
        <v>72</v>
      </c>
      <c r="G31" s="25" t="s">
        <v>14</v>
      </c>
    </row>
    <row r="32" spans="1:7" ht="27" customHeight="1" thickBot="1" x14ac:dyDescent="0.3">
      <c r="A32" s="80" t="s">
        <v>15</v>
      </c>
      <c r="B32" s="20"/>
      <c r="C32" s="21"/>
      <c r="D32" s="22">
        <f>SUM(D31:D31)</f>
        <v>300.3</v>
      </c>
      <c r="E32" s="21"/>
      <c r="F32" s="23"/>
      <c r="G32" s="24"/>
    </row>
    <row r="33" spans="1:7" x14ac:dyDescent="0.25">
      <c r="A33" s="79" t="s">
        <v>49</v>
      </c>
      <c r="B33" s="76" t="s">
        <v>50</v>
      </c>
      <c r="C33" s="77" t="s">
        <v>51</v>
      </c>
      <c r="D33" s="78">
        <v>468.75</v>
      </c>
      <c r="E33" s="77">
        <v>3233</v>
      </c>
      <c r="F33" s="75" t="s">
        <v>52</v>
      </c>
      <c r="G33" s="25" t="s">
        <v>14</v>
      </c>
    </row>
    <row r="34" spans="1:7" ht="27" customHeight="1" thickBot="1" x14ac:dyDescent="0.3">
      <c r="A34" s="80" t="s">
        <v>15</v>
      </c>
      <c r="B34" s="20"/>
      <c r="C34" s="21"/>
      <c r="D34" s="22">
        <f>SUM(D33:D33)</f>
        <v>468.75</v>
      </c>
      <c r="E34" s="21"/>
      <c r="F34" s="23"/>
      <c r="G34" s="24"/>
    </row>
    <row r="35" spans="1:7" x14ac:dyDescent="0.25">
      <c r="A35" s="79" t="s">
        <v>53</v>
      </c>
      <c r="B35" s="76" t="s">
        <v>54</v>
      </c>
      <c r="C35" s="77" t="s">
        <v>55</v>
      </c>
      <c r="D35" s="78">
        <v>132.72</v>
      </c>
      <c r="E35" s="77">
        <v>3235</v>
      </c>
      <c r="F35" s="75" t="s">
        <v>56</v>
      </c>
      <c r="G35" s="25" t="s">
        <v>14</v>
      </c>
    </row>
    <row r="36" spans="1:7" ht="27" customHeight="1" thickBot="1" x14ac:dyDescent="0.3">
      <c r="A36" s="80" t="s">
        <v>15</v>
      </c>
      <c r="B36" s="20"/>
      <c r="C36" s="21"/>
      <c r="D36" s="22">
        <f>SUM(D35:D35)</f>
        <v>132.72</v>
      </c>
      <c r="E36" s="21"/>
      <c r="F36" s="23"/>
      <c r="G36" s="24"/>
    </row>
    <row r="37" spans="1:7" x14ac:dyDescent="0.25">
      <c r="A37" s="79" t="s">
        <v>57</v>
      </c>
      <c r="B37" s="76" t="s">
        <v>58</v>
      </c>
      <c r="C37" s="77" t="s">
        <v>25</v>
      </c>
      <c r="D37" s="78">
        <v>937.5</v>
      </c>
      <c r="E37" s="77">
        <v>3232</v>
      </c>
      <c r="F37" s="75" t="s">
        <v>39</v>
      </c>
      <c r="G37" s="25" t="s">
        <v>14</v>
      </c>
    </row>
    <row r="38" spans="1:7" ht="27" customHeight="1" thickBot="1" x14ac:dyDescent="0.3">
      <c r="A38" s="80" t="s">
        <v>15</v>
      </c>
      <c r="B38" s="20"/>
      <c r="C38" s="21"/>
      <c r="D38" s="22">
        <f>SUM(D37:D37)</f>
        <v>937.5</v>
      </c>
      <c r="E38" s="21"/>
      <c r="F38" s="23"/>
      <c r="G38" s="24"/>
    </row>
    <row r="39" spans="1:7" x14ac:dyDescent="0.25">
      <c r="A39" s="79" t="s">
        <v>59</v>
      </c>
      <c r="B39" s="76" t="s">
        <v>60</v>
      </c>
      <c r="C39" s="77" t="s">
        <v>61</v>
      </c>
      <c r="D39" s="78">
        <v>5.58</v>
      </c>
      <c r="E39" s="77">
        <v>3223</v>
      </c>
      <c r="F39" s="75" t="s">
        <v>45</v>
      </c>
      <c r="G39" s="25" t="s">
        <v>14</v>
      </c>
    </row>
    <row r="40" spans="1:7" ht="27" customHeight="1" thickBot="1" x14ac:dyDescent="0.3">
      <c r="A40" s="80" t="s">
        <v>15</v>
      </c>
      <c r="B40" s="20"/>
      <c r="C40" s="21"/>
      <c r="D40" s="22">
        <f>SUM(D39:D39)</f>
        <v>5.58</v>
      </c>
      <c r="E40" s="21"/>
      <c r="F40" s="23"/>
      <c r="G40" s="24"/>
    </row>
    <row r="41" spans="1:7" x14ac:dyDescent="0.25">
      <c r="A41" s="81" t="s">
        <v>62</v>
      </c>
      <c r="B41" s="72" t="s">
        <v>63</v>
      </c>
      <c r="C41" s="73" t="s">
        <v>64</v>
      </c>
      <c r="D41" s="74">
        <v>20.92</v>
      </c>
      <c r="E41" s="73">
        <v>3234</v>
      </c>
      <c r="F41" s="71" t="s">
        <v>26</v>
      </c>
      <c r="G41" s="25" t="s">
        <v>14</v>
      </c>
    </row>
    <row r="42" spans="1:7" x14ac:dyDescent="0.25">
      <c r="A42" s="79" t="s">
        <v>62</v>
      </c>
      <c r="B42" s="76" t="s">
        <v>63</v>
      </c>
      <c r="C42" s="77" t="s">
        <v>64</v>
      </c>
      <c r="D42" s="78">
        <v>10.63</v>
      </c>
      <c r="E42" s="77">
        <v>3239</v>
      </c>
      <c r="F42" s="75" t="s">
        <v>19</v>
      </c>
      <c r="G42" s="26" t="s">
        <v>14</v>
      </c>
    </row>
    <row r="43" spans="1:7" ht="27" customHeight="1" thickBot="1" x14ac:dyDescent="0.3">
      <c r="A43" s="80" t="s">
        <v>15</v>
      </c>
      <c r="B43" s="20"/>
      <c r="C43" s="21"/>
      <c r="D43" s="22">
        <f>SUM(D41:D42)</f>
        <v>31.550000000000004</v>
      </c>
      <c r="E43" s="21"/>
      <c r="F43" s="23"/>
      <c r="G43" s="24"/>
    </row>
    <row r="44" spans="1:7" x14ac:dyDescent="0.25">
      <c r="A44" s="79" t="s">
        <v>65</v>
      </c>
      <c r="B44" s="76" t="s">
        <v>66</v>
      </c>
      <c r="C44" s="77" t="s">
        <v>67</v>
      </c>
      <c r="D44" s="78">
        <v>159.27000000000001</v>
      </c>
      <c r="E44" s="77">
        <v>3235</v>
      </c>
      <c r="F44" s="75" t="s">
        <v>56</v>
      </c>
      <c r="G44" s="25" t="s">
        <v>14</v>
      </c>
    </row>
    <row r="45" spans="1:7" ht="27" customHeight="1" thickBot="1" x14ac:dyDescent="0.3">
      <c r="A45" s="80" t="s">
        <v>15</v>
      </c>
      <c r="B45" s="20"/>
      <c r="C45" s="21"/>
      <c r="D45" s="22">
        <f>SUM(D44:D44)</f>
        <v>159.27000000000001</v>
      </c>
      <c r="E45" s="21"/>
      <c r="F45" s="23"/>
      <c r="G45" s="24"/>
    </row>
    <row r="46" spans="1:7" x14ac:dyDescent="0.25">
      <c r="A46" s="79" t="s">
        <v>68</v>
      </c>
      <c r="B46" s="76" t="s">
        <v>69</v>
      </c>
      <c r="C46" s="77" t="s">
        <v>70</v>
      </c>
      <c r="D46" s="78">
        <v>49.78</v>
      </c>
      <c r="E46" s="77">
        <v>3431</v>
      </c>
      <c r="F46" s="75" t="s">
        <v>71</v>
      </c>
      <c r="G46" s="25" t="s">
        <v>14</v>
      </c>
    </row>
    <row r="47" spans="1:7" ht="27" customHeight="1" thickBot="1" x14ac:dyDescent="0.3">
      <c r="A47" s="80" t="s">
        <v>15</v>
      </c>
      <c r="B47" s="20"/>
      <c r="C47" s="21"/>
      <c r="D47" s="22">
        <f>SUM(D46:D46)</f>
        <v>49.78</v>
      </c>
      <c r="E47" s="21"/>
      <c r="F47" s="23"/>
      <c r="G47" s="24"/>
    </row>
    <row r="48" spans="1:7" ht="27" customHeight="1" thickBot="1" x14ac:dyDescent="0.3">
      <c r="A48" s="34" t="s">
        <v>15</v>
      </c>
      <c r="B48" s="50"/>
      <c r="C48" s="51"/>
      <c r="D48" s="35">
        <f>D9+D11+D13+D15+D17+D19+D21+D23+D26+D28+D30+D32+D34+D36+D38+D40+D43+D45+D47</f>
        <v>3986.19</v>
      </c>
      <c r="E48" s="36"/>
      <c r="F48" s="37"/>
      <c r="G48" s="38"/>
    </row>
    <row r="49" spans="1:7" ht="27" customHeight="1" thickBot="1" x14ac:dyDescent="0.3">
      <c r="A49" s="33" t="s">
        <v>74</v>
      </c>
      <c r="B49" s="59"/>
      <c r="C49" s="59"/>
      <c r="D49" s="29"/>
      <c r="E49" s="60"/>
      <c r="F49" s="61"/>
      <c r="G49" s="62"/>
    </row>
    <row r="50" spans="1:7" x14ac:dyDescent="0.25">
      <c r="A50" s="52"/>
      <c r="B50" s="53"/>
      <c r="C50" s="54"/>
      <c r="D50" s="55">
        <v>68521.98</v>
      </c>
      <c r="E50" s="56">
        <v>3111</v>
      </c>
      <c r="F50" s="57" t="s">
        <v>75</v>
      </c>
      <c r="G50" s="58" t="s">
        <v>14</v>
      </c>
    </row>
    <row r="51" spans="1:7" x14ac:dyDescent="0.25">
      <c r="A51" s="39"/>
      <c r="B51" s="48"/>
      <c r="C51" s="49"/>
      <c r="D51" s="40">
        <v>9603.16</v>
      </c>
      <c r="E51" s="41">
        <v>3132</v>
      </c>
      <c r="F51" s="42" t="s">
        <v>76</v>
      </c>
      <c r="G51" s="43" t="s">
        <v>14</v>
      </c>
    </row>
    <row r="52" spans="1:7" ht="15" customHeight="1" x14ac:dyDescent="0.25">
      <c r="A52" s="39"/>
      <c r="B52" s="48"/>
      <c r="C52" s="49"/>
      <c r="D52" s="40">
        <v>502.5</v>
      </c>
      <c r="E52" s="41">
        <v>3212</v>
      </c>
      <c r="F52" s="42" t="s">
        <v>77</v>
      </c>
      <c r="G52" s="43" t="s">
        <v>14</v>
      </c>
    </row>
    <row r="53" spans="1:7" ht="15" customHeight="1" x14ac:dyDescent="0.25">
      <c r="A53" s="39"/>
      <c r="B53" s="45"/>
      <c r="C53" s="46"/>
      <c r="D53" s="40">
        <v>11</v>
      </c>
      <c r="E53" s="41">
        <v>3214</v>
      </c>
      <c r="F53" s="42" t="s">
        <v>79</v>
      </c>
      <c r="G53" s="43" t="s">
        <v>14</v>
      </c>
    </row>
    <row r="54" spans="1:7" ht="15.75" thickBot="1" x14ac:dyDescent="0.3">
      <c r="A54" s="63"/>
      <c r="B54" s="64"/>
      <c r="C54" s="65"/>
      <c r="D54" s="66">
        <v>168</v>
      </c>
      <c r="E54" s="67">
        <v>3295</v>
      </c>
      <c r="F54" s="68" t="s">
        <v>78</v>
      </c>
      <c r="G54" s="69" t="s">
        <v>14</v>
      </c>
    </row>
    <row r="55" spans="1:7" ht="27" customHeight="1" thickBot="1" x14ac:dyDescent="0.3">
      <c r="A55" s="44" t="s">
        <v>15</v>
      </c>
      <c r="B55" s="27"/>
      <c r="C55" s="28"/>
      <c r="D55" s="29">
        <f>SUM(D50:D54)</f>
        <v>78806.64</v>
      </c>
      <c r="E55" s="28"/>
      <c r="F55" s="30"/>
      <c r="G55" s="70"/>
    </row>
    <row r="56" spans="1:7" ht="27" customHeight="1" thickBot="1" x14ac:dyDescent="0.3">
      <c r="A56" s="44" t="s">
        <v>80</v>
      </c>
      <c r="B56" s="27"/>
      <c r="C56" s="28"/>
      <c r="D56" s="29">
        <f>SUM(D1,D4,D6,D8,D10,D14,D16,D18,D20,D22,D25,D27,D29,D31,D34,D36,D38,D39,D40,D41,D42,D43,D44,D45,D46,D47,D55)</f>
        <v>82599.62</v>
      </c>
      <c r="E56" s="28"/>
      <c r="F56" s="30"/>
      <c r="G56" s="31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 t="s">
        <v>81</v>
      </c>
      <c r="G58" t="s">
        <v>82</v>
      </c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mergeCells count="6">
    <mergeCell ref="B51:C51"/>
    <mergeCell ref="B52:C52"/>
    <mergeCell ref="B54:C54"/>
    <mergeCell ref="B48:C48"/>
    <mergeCell ref="B49:C49"/>
    <mergeCell ref="B50:C50"/>
  </mergeCells>
  <pageMargins left="0.7" right="0.7" top="0.75" bottom="0.75" header="0.3" footer="0.3"/>
  <pageSetup paperSize="9" scale="50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2024-09-04T10:23:13Z</cp:lastPrinted>
  <dcterms:created xsi:type="dcterms:W3CDTF">2024-03-05T11:42:46Z</dcterms:created>
  <dcterms:modified xsi:type="dcterms:W3CDTF">2024-09-04T10:23:15Z</dcterms:modified>
</cp:coreProperties>
</file>