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13_ncr:1_{514E8ACD-BAFE-499D-9CB7-FB7EB0793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88" i="1"/>
  <c r="D96" i="1"/>
  <c r="D84" i="1" l="1"/>
  <c r="D42" i="1"/>
  <c r="D25" i="1"/>
  <c r="D21" i="1"/>
  <c r="D78" i="1" l="1"/>
  <c r="D76" i="1"/>
  <c r="D74" i="1"/>
  <c r="D72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38" i="1"/>
  <c r="D36" i="1"/>
  <c r="D34" i="1"/>
  <c r="D32" i="1"/>
  <c r="D30" i="1"/>
  <c r="D28" i="1"/>
  <c r="D17" i="1"/>
  <c r="D15" i="1"/>
  <c r="D13" i="1"/>
  <c r="D11" i="1"/>
  <c r="D9" i="1"/>
  <c r="D89" i="1" l="1"/>
  <c r="D97" i="1" s="1"/>
</calcChain>
</file>

<file path=xl/sharedStrings.xml><?xml version="1.0" encoding="utf-8"?>
<sst xmlns="http://schemas.openxmlformats.org/spreadsheetml/2006/main" count="290" uniqueCount="127">
  <si>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</si>
  <si>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</si>
  <si>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</si>
  <si>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</si>
  <si>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</si>
  <si>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</si>
  <si>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</si>
  <si>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</si>
  <si>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</si>
  <si>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01.09.2024 Do 30.09.2024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</si>
  <si>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</si>
  <si>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</si>
  <si>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</si>
  <si>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</si>
  <si>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</si>
  <si>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</si>
  <si>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HRVATSKA UDRUGA RAVNATELJA OSNOVNIH ŠKOLA</t>
  </si>
  <si>
    <t>97748123085</t>
  </si>
  <si>
    <t>ZAGREB</t>
  </si>
  <si>
    <t>STRUČNO USAVRŠAVANJE ZAPOSLENIKA</t>
  </si>
  <si>
    <t>KNJIGO-SIT, vl. Alen Pintarić</t>
  </si>
  <si>
    <t>96547128173</t>
  </si>
  <si>
    <t>STRAHONINEC</t>
  </si>
  <si>
    <t>UREDSKI MATERIJAL I OSTALI MATERIJALNI RASHODI</t>
  </si>
  <si>
    <t>KTC d.d. P-64 ČAKOVEC</t>
  </si>
  <si>
    <t>95970838122</t>
  </si>
  <si>
    <t>ČAKOVEC</t>
  </si>
  <si>
    <t>KOMUNIKACIJSKA OPREMA</t>
  </si>
  <si>
    <t>STRUJIĆ-S D.O.O.</t>
  </si>
  <si>
    <t>92554223723</t>
  </si>
  <si>
    <t>MALA SUBOTICA</t>
  </si>
  <si>
    <t>FINA</t>
  </si>
  <si>
    <t>85821130368</t>
  </si>
  <si>
    <t>RAČUNALNE USLUGE</t>
  </si>
  <si>
    <t>GIPS MONT-M d.o.o.</t>
  </si>
  <si>
    <t>82526204497</t>
  </si>
  <si>
    <t>USLUGE TEKUĆEG I INVESTICIJSKOG ODRŽAVANJA</t>
  </si>
  <si>
    <t>SPAK-TRGOVINA D.O.O.</t>
  </si>
  <si>
    <t>82443748182</t>
  </si>
  <si>
    <t>USLUGE TELEFONA, POŠTE I PRIJEVOZA</t>
  </si>
  <si>
    <t>SPORTSKA I GLAZBENA OPREMA</t>
  </si>
  <si>
    <t>HRVATSKI TELEKOM d.d.</t>
  </si>
  <si>
    <t>81793146560</t>
  </si>
  <si>
    <t>MEÐIMURSKE VODE d.o.o.</t>
  </si>
  <si>
    <t>81394716246</t>
  </si>
  <si>
    <t>KOMUNALNE USLUGE</t>
  </si>
  <si>
    <t>HORTIKULTURA I FLORISTIKA "VERONIKA", LJ.ŠKROBAR</t>
  </si>
  <si>
    <t>80286134818</t>
  </si>
  <si>
    <t>BREZJE</t>
  </si>
  <si>
    <t>OSTALE USLUGE</t>
  </si>
  <si>
    <t>HRVATSKA ZAJEDNICA OSNOVNIH ŠKOLA</t>
  </si>
  <si>
    <t>78661516143</t>
  </si>
  <si>
    <t>ČLANARINE I NORME</t>
  </si>
  <si>
    <t>OPTIMUS LAB d.o.o.</t>
  </si>
  <si>
    <t>71981294715</t>
  </si>
  <si>
    <t>MCS d.o.o.</t>
  </si>
  <si>
    <t>71383013024</t>
  </si>
  <si>
    <t>ALZAS ALARMS D.O.O.</t>
  </si>
  <si>
    <t>69887535922</t>
  </si>
  <si>
    <t>HRVATSKA RADIOTELEVIZIJA</t>
  </si>
  <si>
    <t>68419124305</t>
  </si>
  <si>
    <t>PRISTOJBE I NAKNADE</t>
  </si>
  <si>
    <t>LIST  MEÐIMURJE d.o.o.</t>
  </si>
  <si>
    <t>66702054193</t>
  </si>
  <si>
    <t>USLUGE PROMIDŽBE I INFORMIRANJA</t>
  </si>
  <si>
    <t>TRGOVINA KRK D.D.</t>
  </si>
  <si>
    <t>66548420466</t>
  </si>
  <si>
    <t>MALINSKA</t>
  </si>
  <si>
    <t>NARODNE NOVINE d.d.</t>
  </si>
  <si>
    <t>64546066176</t>
  </si>
  <si>
    <t>HEP OPSKRBA d.o.o.</t>
  </si>
  <si>
    <t>63073332379</t>
  </si>
  <si>
    <t>ENERGIJA</t>
  </si>
  <si>
    <t>DUBROVNIK SUN d.o.o.</t>
  </si>
  <si>
    <t>60174672203</t>
  </si>
  <si>
    <t>DUBROVNIK</t>
  </si>
  <si>
    <t>OPĆINA DONJI KRALJEVEC</t>
  </si>
  <si>
    <t>51571293140</t>
  </si>
  <si>
    <t>DONJI KRALJEVEC</t>
  </si>
  <si>
    <t>ZAKUPNINE I NAJAMNINE</t>
  </si>
  <si>
    <t>HEP-PLIN d.o.o.</t>
  </si>
  <si>
    <t>41317489366</t>
  </si>
  <si>
    <t>OSIJEK</t>
  </si>
  <si>
    <t>MEDIA NOVINE d.o.o.</t>
  </si>
  <si>
    <t>37268927073</t>
  </si>
  <si>
    <t>O.M. SUPORT d.o.o.</t>
  </si>
  <si>
    <t>23071028130</t>
  </si>
  <si>
    <t>INTELEKTUALNE I OSOBNE USLUGE</t>
  </si>
  <si>
    <t>ZOPTIK</t>
  </si>
  <si>
    <t>19302505521</t>
  </si>
  <si>
    <t>CANTABILE VL. MARIJA BERAĆ-JOZIĆ</t>
  </si>
  <si>
    <t>16718852044</t>
  </si>
  <si>
    <t>GKP ČAKOM D.O.O.</t>
  </si>
  <si>
    <t>14001865632</t>
  </si>
  <si>
    <t>MIHOVLJAN</t>
  </si>
  <si>
    <t>GRAD MURSKO SREDIŠĆE</t>
  </si>
  <si>
    <t>10835908515</t>
  </si>
  <si>
    <t>MURSKO SREDIŠĆE</t>
  </si>
  <si>
    <t>DIMOS, vl. Robert Zver</t>
  </si>
  <si>
    <t>07738501203</t>
  </si>
  <si>
    <t>PRIVREDNA BANKA ZAGREB</t>
  </si>
  <si>
    <t>02535697732</t>
  </si>
  <si>
    <t>VARAŽDIN</t>
  </si>
  <si>
    <t>BANKARSKE USLUGE I USLUGE PLATNOG PROMETA</t>
  </si>
  <si>
    <t>BAT D.O.O. ČAKOVEC</t>
  </si>
  <si>
    <t>01944520619</t>
  </si>
  <si>
    <t>MATERIJAL I DIJELOVI ZA TEKUĆE I INVESTICIJSKO ODRŽAVANJE</t>
  </si>
  <si>
    <t>SLUŽBENA PUTOVANJA</t>
  </si>
  <si>
    <t>PALOVEC</t>
  </si>
  <si>
    <t>01944520621</t>
  </si>
  <si>
    <t>01944520622</t>
  </si>
  <si>
    <t>01944520623</t>
  </si>
  <si>
    <t>KATEGORIJA 2</t>
  </si>
  <si>
    <t>Plaće za redovan rad (bruto)</t>
  </si>
  <si>
    <t>Doprinosi za obvezno zdravstveno osiguranje</t>
  </si>
  <si>
    <t>Naknade za prijevoz, za rad na terenu i odvojeni život</t>
  </si>
  <si>
    <t>Pristojbe i naknade</t>
  </si>
  <si>
    <t>Službena putovanja</t>
  </si>
  <si>
    <t>64729046835</t>
  </si>
  <si>
    <t>JYSK D.O.O.-POSLOVNICA ČAKOVEC</t>
  </si>
  <si>
    <t>MUZIČKA AKADEMIJA SVEUČILIŠTA U ZAGREBU</t>
  </si>
  <si>
    <t>18422925218</t>
  </si>
  <si>
    <t>UKUPNO ZA RUJAN 2024.</t>
  </si>
  <si>
    <t>KATEGORIJA 1</t>
  </si>
  <si>
    <t xml:space="preserve"> Odgovorna osoba: </t>
  </si>
  <si>
    <t>Senka Bašek-Šamec, Mag. Art.</t>
  </si>
  <si>
    <t>KRIŽEVCI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</si>
</sst>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64" fontId="0" fillId="0" borderId="9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0" fillId="0" borderId="11" xfId="0" applyBorder="1" applyAlignment="1">
      <alignment horizontal="left" vertical="center"/>
    </xf>
    <xf numFmtId="16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/>
    <xf numFmtId="0" fontId="0" fillId="0" borderId="14" xfId="0" applyBorder="1" applyAlignment="1">
      <alignment horizontal="left" vertical="center"/>
    </xf>
    <xf numFmtId="16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1" fillId="0" borderId="7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9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49" fontId="0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right" vertical="top"/>
    </xf>
    <xf numFmtId="0" fontId="0" fillId="0" borderId="18" xfId="0" applyFont="1" applyBorder="1" applyAlignment="1">
      <alignment horizontal="left" vertical="center"/>
    </xf>
    <xf numFmtId="0" fontId="0" fillId="0" borderId="3" xfId="0" applyFont="1" applyBorder="1"/>
    <xf numFmtId="0" fontId="1" fillId="0" borderId="19" xfId="0" applyFont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0" xfId="0" applyFill="1"/>
    <xf numFmtId="0" fontId="0" fillId="0" borderId="2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164" fontId="3" fillId="3" borderId="22" xfId="0" applyNumberFormat="1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9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/>
    <xf numFmtId="0" fontId="1" fillId="0" borderId="27" xfId="0" applyFont="1" applyBorder="1" applyAlignment="1">
      <alignment horizontal="left" vertical="top"/>
    </xf>
    <xf numFmtId="49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1" fillId="0" borderId="28" xfId="0" applyNumberFormat="1" applyFont="1" applyBorder="1" applyAlignment="1">
      <alignment horizontal="right" vertical="top"/>
    </xf>
    <xf numFmtId="0" fontId="0" fillId="0" borderId="28" xfId="0" applyBorder="1" applyAlignment="1">
      <alignment horizontal="left" vertical="center"/>
    </xf>
    <xf numFmtId="0" fontId="0" fillId="0" borderId="2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zoomScaleNormal="100" workbookViewId="0">
      <selection activeCell="B14" sqref="B1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Bot="1" x14ac:dyDescent="0.3">
      <c r="A6" s="66" t="s">
        <v>0</v>
      </c>
      <c r="B6" s="67" t="s">
        <v>1</v>
      </c>
      <c r="C6" s="68" t="s">
        <v>2</v>
      </c>
      <c r="D6" s="69" t="s">
        <v>3</v>
      </c>
      <c r="E6" s="70" t="s">
        <v>4</v>
      </c>
      <c r="F6" s="71" t="s">
        <v>5</v>
      </c>
      <c r="G6" s="72" t="s">
        <v>6</v>
      </c>
    </row>
    <row r="7" spans="1:7" s="63" customFormat="1" ht="27" customHeight="1" thickBot="1" x14ac:dyDescent="0.3">
      <c r="A7" s="73" t="s">
        <v>123</v>
      </c>
      <c r="B7" s="74"/>
      <c r="C7" s="75"/>
      <c r="D7" s="76"/>
      <c r="E7" s="77"/>
      <c r="F7" s="78"/>
      <c r="G7" s="79"/>
    </row>
    <row r="8" spans="1:7" x14ac:dyDescent="0.25">
      <c r="A8" s="64" t="s">
        <v>10</v>
      </c>
      <c r="B8" s="49" t="s">
        <v>11</v>
      </c>
      <c r="C8" s="50" t="s">
        <v>12</v>
      </c>
      <c r="D8" s="65">
        <v>85</v>
      </c>
      <c r="E8" s="50">
        <v>3299</v>
      </c>
      <c r="F8" s="51" t="s">
        <v>13</v>
      </c>
      <c r="G8" s="21" t="s">
        <v>14</v>
      </c>
    </row>
    <row r="9" spans="1:7" ht="27" customHeight="1" thickBot="1" x14ac:dyDescent="0.3">
      <c r="A9" s="52" t="s">
        <v>15</v>
      </c>
      <c r="B9" s="15"/>
      <c r="C9" s="16"/>
      <c r="D9" s="17">
        <f>SUM(D8:D8)</f>
        <v>85</v>
      </c>
      <c r="E9" s="16"/>
      <c r="F9" s="18"/>
      <c r="G9" s="19"/>
    </row>
    <row r="10" spans="1:7" x14ac:dyDescent="0.25">
      <c r="A10" s="64" t="s">
        <v>16</v>
      </c>
      <c r="B10" s="49" t="s">
        <v>17</v>
      </c>
      <c r="C10" s="50" t="s">
        <v>18</v>
      </c>
      <c r="D10" s="65">
        <v>90</v>
      </c>
      <c r="E10" s="50">
        <v>3213</v>
      </c>
      <c r="F10" s="51" t="s">
        <v>19</v>
      </c>
      <c r="G10" s="20" t="s">
        <v>14</v>
      </c>
    </row>
    <row r="11" spans="1:7" ht="27" customHeight="1" thickBot="1" x14ac:dyDescent="0.3">
      <c r="A11" s="52" t="s">
        <v>15</v>
      </c>
      <c r="B11" s="15"/>
      <c r="C11" s="16"/>
      <c r="D11" s="17">
        <f>SUM(D10:D10)</f>
        <v>90</v>
      </c>
      <c r="E11" s="16"/>
      <c r="F11" s="18"/>
      <c r="G11" s="19"/>
    </row>
    <row r="12" spans="1:7" x14ac:dyDescent="0.25">
      <c r="A12" s="64" t="s">
        <v>20</v>
      </c>
      <c r="B12" s="49" t="s">
        <v>21</v>
      </c>
      <c r="C12" s="50" t="s">
        <v>22</v>
      </c>
      <c r="D12" s="65">
        <v>594</v>
      </c>
      <c r="E12" s="50">
        <v>3221</v>
      </c>
      <c r="F12" s="51" t="s">
        <v>23</v>
      </c>
      <c r="G12" s="20" t="s">
        <v>14</v>
      </c>
    </row>
    <row r="13" spans="1:7" ht="27" customHeight="1" thickBot="1" x14ac:dyDescent="0.3">
      <c r="A13" s="52" t="s">
        <v>15</v>
      </c>
      <c r="B13" s="15"/>
      <c r="C13" s="16"/>
      <c r="D13" s="17">
        <f>SUM(D12:D12)</f>
        <v>594</v>
      </c>
      <c r="E13" s="16"/>
      <c r="F13" s="18"/>
      <c r="G13" s="19"/>
    </row>
    <row r="14" spans="1:7" x14ac:dyDescent="0.25">
      <c r="A14" s="64" t="s">
        <v>24</v>
      </c>
      <c r="B14" s="49" t="s">
        <v>25</v>
      </c>
      <c r="C14" s="50" t="s">
        <v>126</v>
      </c>
      <c r="D14" s="65">
        <v>325.91000000000003</v>
      </c>
      <c r="E14" s="50">
        <v>4222</v>
      </c>
      <c r="F14" s="51" t="s">
        <v>27</v>
      </c>
      <c r="G14" s="20" t="s">
        <v>14</v>
      </c>
    </row>
    <row r="15" spans="1:7" ht="27" customHeight="1" thickBot="1" x14ac:dyDescent="0.3">
      <c r="A15" s="52" t="s">
        <v>15</v>
      </c>
      <c r="B15" s="15"/>
      <c r="C15" s="16"/>
      <c r="D15" s="17">
        <f>SUM(D14:D14)</f>
        <v>325.91000000000003</v>
      </c>
      <c r="E15" s="16"/>
      <c r="F15" s="18"/>
      <c r="G15" s="19"/>
    </row>
    <row r="16" spans="1:7" x14ac:dyDescent="0.25">
      <c r="A16" s="64" t="s">
        <v>28</v>
      </c>
      <c r="B16" s="49" t="s">
        <v>29</v>
      </c>
      <c r="C16" s="50" t="s">
        <v>30</v>
      </c>
      <c r="D16" s="65">
        <v>198.75</v>
      </c>
      <c r="E16" s="50">
        <v>3221</v>
      </c>
      <c r="F16" s="51" t="s">
        <v>23</v>
      </c>
      <c r="G16" s="20" t="s">
        <v>14</v>
      </c>
    </row>
    <row r="17" spans="1:7" ht="27" customHeight="1" thickBot="1" x14ac:dyDescent="0.3">
      <c r="A17" s="52" t="s">
        <v>15</v>
      </c>
      <c r="B17" s="15"/>
      <c r="C17" s="16"/>
      <c r="D17" s="17">
        <f>SUM(D16:D16)</f>
        <v>198.75</v>
      </c>
      <c r="E17" s="16"/>
      <c r="F17" s="18"/>
      <c r="G17" s="19"/>
    </row>
    <row r="18" spans="1:7" x14ac:dyDescent="0.25">
      <c r="A18" s="64" t="s">
        <v>31</v>
      </c>
      <c r="B18" s="49" t="s">
        <v>32</v>
      </c>
      <c r="C18" s="50" t="s">
        <v>18</v>
      </c>
      <c r="D18" s="65">
        <v>1.66</v>
      </c>
      <c r="E18" s="50">
        <v>3238</v>
      </c>
      <c r="F18" s="51" t="s">
        <v>33</v>
      </c>
      <c r="G18" s="20" t="s">
        <v>14</v>
      </c>
    </row>
    <row r="19" spans="1:7" x14ac:dyDescent="0.25">
      <c r="A19" s="64" t="s">
        <v>31</v>
      </c>
      <c r="B19" s="49" t="s">
        <v>32</v>
      </c>
      <c r="C19" s="50" t="s">
        <v>18</v>
      </c>
      <c r="D19" s="65">
        <v>64.7</v>
      </c>
      <c r="E19" s="50">
        <v>3299</v>
      </c>
      <c r="F19" s="51" t="s">
        <v>13</v>
      </c>
      <c r="G19" s="21" t="s">
        <v>14</v>
      </c>
    </row>
    <row r="20" spans="1:7" x14ac:dyDescent="0.25">
      <c r="A20" s="64" t="s">
        <v>31</v>
      </c>
      <c r="B20" s="49" t="s">
        <v>32</v>
      </c>
      <c r="C20" s="50" t="s">
        <v>18</v>
      </c>
      <c r="D20" s="65">
        <v>64.7</v>
      </c>
      <c r="E20" s="50">
        <v>3299</v>
      </c>
      <c r="F20" s="51" t="s">
        <v>13</v>
      </c>
      <c r="G20" s="21" t="s">
        <v>14</v>
      </c>
    </row>
    <row r="21" spans="1:7" ht="27" customHeight="1" thickBot="1" x14ac:dyDescent="0.3">
      <c r="A21" s="52" t="s">
        <v>15</v>
      </c>
      <c r="B21" s="15"/>
      <c r="C21" s="16"/>
      <c r="D21" s="17">
        <f>SUM(D18:D20)</f>
        <v>131.06</v>
      </c>
      <c r="E21" s="16"/>
      <c r="F21" s="18"/>
      <c r="G21" s="19"/>
    </row>
    <row r="22" spans="1:7" x14ac:dyDescent="0.25">
      <c r="A22" s="64" t="s">
        <v>34</v>
      </c>
      <c r="B22" s="49" t="s">
        <v>35</v>
      </c>
      <c r="C22" s="50" t="s">
        <v>108</v>
      </c>
      <c r="D22" s="65">
        <v>1818.75</v>
      </c>
      <c r="E22" s="50">
        <v>3232</v>
      </c>
      <c r="F22" s="51" t="s">
        <v>36</v>
      </c>
      <c r="G22" s="20" t="s">
        <v>14</v>
      </c>
    </row>
    <row r="23" spans="1:7" x14ac:dyDescent="0.25">
      <c r="A23" s="64" t="s">
        <v>34</v>
      </c>
      <c r="B23" s="49" t="s">
        <v>35</v>
      </c>
      <c r="C23" s="50" t="s">
        <v>108</v>
      </c>
      <c r="D23" s="65">
        <v>3062.5</v>
      </c>
      <c r="E23" s="50">
        <v>3232</v>
      </c>
      <c r="F23" s="51" t="s">
        <v>36</v>
      </c>
      <c r="G23" s="21" t="s">
        <v>14</v>
      </c>
    </row>
    <row r="24" spans="1:7" x14ac:dyDescent="0.25">
      <c r="A24" s="64" t="s">
        <v>34</v>
      </c>
      <c r="B24" s="49" t="s">
        <v>35</v>
      </c>
      <c r="C24" s="50" t="s">
        <v>108</v>
      </c>
      <c r="D24" s="65">
        <v>1500</v>
      </c>
      <c r="E24" s="50">
        <v>3232</v>
      </c>
      <c r="F24" s="51" t="s">
        <v>36</v>
      </c>
      <c r="G24" s="21" t="s">
        <v>14</v>
      </c>
    </row>
    <row r="25" spans="1:7" ht="27" customHeight="1" thickBot="1" x14ac:dyDescent="0.3">
      <c r="A25" s="52" t="s">
        <v>15</v>
      </c>
      <c r="B25" s="15"/>
      <c r="C25" s="16"/>
      <c r="D25" s="17">
        <f>SUM(D22:D24)</f>
        <v>6381.25</v>
      </c>
      <c r="E25" s="16"/>
      <c r="F25" s="18"/>
      <c r="G25" s="19"/>
    </row>
    <row r="26" spans="1:7" x14ac:dyDescent="0.25">
      <c r="A26" s="64" t="s">
        <v>37</v>
      </c>
      <c r="B26" s="49" t="s">
        <v>38</v>
      </c>
      <c r="C26" s="50" t="s">
        <v>18</v>
      </c>
      <c r="D26" s="65">
        <v>10</v>
      </c>
      <c r="E26" s="50">
        <v>3231</v>
      </c>
      <c r="F26" s="51" t="s">
        <v>39</v>
      </c>
      <c r="G26" s="20" t="s">
        <v>14</v>
      </c>
    </row>
    <row r="27" spans="1:7" x14ac:dyDescent="0.25">
      <c r="A27" s="64"/>
      <c r="B27" s="49"/>
      <c r="C27" s="50"/>
      <c r="D27" s="65">
        <v>1588.7</v>
      </c>
      <c r="E27" s="50">
        <v>4226</v>
      </c>
      <c r="F27" s="51" t="s">
        <v>40</v>
      </c>
      <c r="G27" s="21" t="s">
        <v>14</v>
      </c>
    </row>
    <row r="28" spans="1:7" ht="27" customHeight="1" thickBot="1" x14ac:dyDescent="0.3">
      <c r="A28" s="52" t="s">
        <v>15</v>
      </c>
      <c r="B28" s="15"/>
      <c r="C28" s="16"/>
      <c r="D28" s="17">
        <f>SUM(D26:D27)</f>
        <v>1598.7</v>
      </c>
      <c r="E28" s="16"/>
      <c r="F28" s="18"/>
      <c r="G28" s="19"/>
    </row>
    <row r="29" spans="1:7" x14ac:dyDescent="0.25">
      <c r="A29" s="64" t="s">
        <v>41</v>
      </c>
      <c r="B29" s="49" t="s">
        <v>42</v>
      </c>
      <c r="C29" s="50" t="s">
        <v>18</v>
      </c>
      <c r="D29" s="65">
        <v>179.95</v>
      </c>
      <c r="E29" s="50">
        <v>3231</v>
      </c>
      <c r="F29" s="51" t="s">
        <v>39</v>
      </c>
      <c r="G29" s="20" t="s">
        <v>14</v>
      </c>
    </row>
    <row r="30" spans="1:7" ht="27" customHeight="1" thickBot="1" x14ac:dyDescent="0.3">
      <c r="A30" s="52" t="s">
        <v>15</v>
      </c>
      <c r="B30" s="15"/>
      <c r="C30" s="16"/>
      <c r="D30" s="17">
        <f>SUM(D29:D29)</f>
        <v>179.95</v>
      </c>
      <c r="E30" s="16"/>
      <c r="F30" s="18"/>
      <c r="G30" s="19"/>
    </row>
    <row r="31" spans="1:7" x14ac:dyDescent="0.25">
      <c r="A31" s="64" t="s">
        <v>43</v>
      </c>
      <c r="B31" s="49" t="s">
        <v>44</v>
      </c>
      <c r="C31" s="50" t="s">
        <v>26</v>
      </c>
      <c r="D31" s="65">
        <v>8.4600000000000009</v>
      </c>
      <c r="E31" s="50">
        <v>3234</v>
      </c>
      <c r="F31" s="51" t="s">
        <v>45</v>
      </c>
      <c r="G31" s="20" t="s">
        <v>14</v>
      </c>
    </row>
    <row r="32" spans="1:7" ht="27" customHeight="1" thickBot="1" x14ac:dyDescent="0.3">
      <c r="A32" s="52" t="s">
        <v>15</v>
      </c>
      <c r="B32" s="15"/>
      <c r="C32" s="16"/>
      <c r="D32" s="17">
        <f>SUM(D31:D31)</f>
        <v>8.4600000000000009</v>
      </c>
      <c r="E32" s="16"/>
      <c r="F32" s="18"/>
      <c r="G32" s="19"/>
    </row>
    <row r="33" spans="1:7" x14ac:dyDescent="0.25">
      <c r="A33" s="64" t="s">
        <v>46</v>
      </c>
      <c r="B33" s="49" t="s">
        <v>47</v>
      </c>
      <c r="C33" s="50" t="s">
        <v>48</v>
      </c>
      <c r="D33" s="65">
        <v>158</v>
      </c>
      <c r="E33" s="50">
        <v>3239</v>
      </c>
      <c r="F33" s="51" t="s">
        <v>49</v>
      </c>
      <c r="G33" s="20" t="s">
        <v>14</v>
      </c>
    </row>
    <row r="34" spans="1:7" ht="27" customHeight="1" thickBot="1" x14ac:dyDescent="0.3">
      <c r="A34" s="52" t="s">
        <v>15</v>
      </c>
      <c r="B34" s="15"/>
      <c r="C34" s="16"/>
      <c r="D34" s="17">
        <f>SUM(D33:D33)</f>
        <v>158</v>
      </c>
      <c r="E34" s="16"/>
      <c r="F34" s="18"/>
      <c r="G34" s="19"/>
    </row>
    <row r="35" spans="1:7" x14ac:dyDescent="0.25">
      <c r="A35" s="64" t="s">
        <v>50</v>
      </c>
      <c r="B35" s="49" t="s">
        <v>51</v>
      </c>
      <c r="C35" s="50" t="s">
        <v>18</v>
      </c>
      <c r="D35" s="65">
        <v>55</v>
      </c>
      <c r="E35" s="50">
        <v>3294</v>
      </c>
      <c r="F35" s="51" t="s">
        <v>52</v>
      </c>
      <c r="G35" s="20" t="s">
        <v>14</v>
      </c>
    </row>
    <row r="36" spans="1:7" ht="27" customHeight="1" thickBot="1" x14ac:dyDescent="0.3">
      <c r="A36" s="52" t="s">
        <v>15</v>
      </c>
      <c r="B36" s="15"/>
      <c r="C36" s="16"/>
      <c r="D36" s="17">
        <f>SUM(D35:D35)</f>
        <v>55</v>
      </c>
      <c r="E36" s="16"/>
      <c r="F36" s="18"/>
      <c r="G36" s="19"/>
    </row>
    <row r="37" spans="1:7" x14ac:dyDescent="0.25">
      <c r="A37" s="64" t="s">
        <v>53</v>
      </c>
      <c r="B37" s="49" t="s">
        <v>54</v>
      </c>
      <c r="C37" s="50" t="s">
        <v>26</v>
      </c>
      <c r="D37" s="65">
        <v>131.25</v>
      </c>
      <c r="E37" s="50">
        <v>3238</v>
      </c>
      <c r="F37" s="51" t="s">
        <v>33</v>
      </c>
      <c r="G37" s="20" t="s">
        <v>14</v>
      </c>
    </row>
    <row r="38" spans="1:7" ht="27" customHeight="1" thickBot="1" x14ac:dyDescent="0.3">
      <c r="A38" s="52" t="s">
        <v>15</v>
      </c>
      <c r="B38" s="15"/>
      <c r="C38" s="16"/>
      <c r="D38" s="17">
        <f>SUM(D37:D37)</f>
        <v>131.25</v>
      </c>
      <c r="E38" s="16"/>
      <c r="F38" s="18"/>
      <c r="G38" s="19"/>
    </row>
    <row r="39" spans="1:7" x14ac:dyDescent="0.25">
      <c r="A39" s="64" t="s">
        <v>55</v>
      </c>
      <c r="B39" s="49" t="s">
        <v>56</v>
      </c>
      <c r="C39" s="50" t="s">
        <v>22</v>
      </c>
      <c r="D39" s="65">
        <v>13.75</v>
      </c>
      <c r="E39" s="50">
        <v>3221</v>
      </c>
      <c r="F39" s="51" t="s">
        <v>23</v>
      </c>
      <c r="G39" s="20" t="s">
        <v>14</v>
      </c>
    </row>
    <row r="40" spans="1:7" x14ac:dyDescent="0.25">
      <c r="A40" s="64" t="s">
        <v>55</v>
      </c>
      <c r="B40" s="49" t="s">
        <v>56</v>
      </c>
      <c r="C40" s="50" t="s">
        <v>22</v>
      </c>
      <c r="D40" s="65">
        <v>166</v>
      </c>
      <c r="E40" s="50">
        <v>3238</v>
      </c>
      <c r="F40" s="51" t="s">
        <v>33</v>
      </c>
      <c r="G40" s="21" t="s">
        <v>14</v>
      </c>
    </row>
    <row r="41" spans="1:7" x14ac:dyDescent="0.25">
      <c r="A41" s="64" t="s">
        <v>55</v>
      </c>
      <c r="B41" s="49" t="s">
        <v>56</v>
      </c>
      <c r="C41" s="50" t="s">
        <v>22</v>
      </c>
      <c r="D41" s="65">
        <v>325</v>
      </c>
      <c r="E41" s="50">
        <v>3238</v>
      </c>
      <c r="F41" s="51" t="s">
        <v>33</v>
      </c>
      <c r="G41" s="21" t="s">
        <v>14</v>
      </c>
    </row>
    <row r="42" spans="1:7" ht="27" customHeight="1" thickBot="1" x14ac:dyDescent="0.3">
      <c r="A42" s="52" t="s">
        <v>15</v>
      </c>
      <c r="B42" s="15"/>
      <c r="C42" s="16"/>
      <c r="D42" s="17">
        <f>SUM(D39:D41)</f>
        <v>504.75</v>
      </c>
      <c r="E42" s="16"/>
      <c r="F42" s="18"/>
      <c r="G42" s="19"/>
    </row>
    <row r="43" spans="1:7" x14ac:dyDescent="0.25">
      <c r="A43" s="64" t="s">
        <v>57</v>
      </c>
      <c r="B43" s="49" t="s">
        <v>58</v>
      </c>
      <c r="C43" s="50" t="s">
        <v>26</v>
      </c>
      <c r="D43" s="65">
        <v>62.5</v>
      </c>
      <c r="E43" s="50">
        <v>3239</v>
      </c>
      <c r="F43" s="51" t="s">
        <v>49</v>
      </c>
      <c r="G43" s="20" t="s">
        <v>14</v>
      </c>
    </row>
    <row r="44" spans="1:7" ht="27" customHeight="1" thickBot="1" x14ac:dyDescent="0.3">
      <c r="A44" s="52" t="s">
        <v>15</v>
      </c>
      <c r="B44" s="15"/>
      <c r="C44" s="16"/>
      <c r="D44" s="17">
        <f>SUM(D43:D43)</f>
        <v>62.5</v>
      </c>
      <c r="E44" s="16"/>
      <c r="F44" s="18"/>
      <c r="G44" s="19"/>
    </row>
    <row r="45" spans="1:7" x14ac:dyDescent="0.25">
      <c r="A45" s="64" t="s">
        <v>59</v>
      </c>
      <c r="B45" s="49" t="s">
        <v>60</v>
      </c>
      <c r="C45" s="50" t="s">
        <v>18</v>
      </c>
      <c r="D45" s="65">
        <v>21.24</v>
      </c>
      <c r="E45" s="50">
        <v>3295</v>
      </c>
      <c r="F45" s="51" t="s">
        <v>61</v>
      </c>
      <c r="G45" s="20" t="s">
        <v>14</v>
      </c>
    </row>
    <row r="46" spans="1:7" ht="27" customHeight="1" thickBot="1" x14ac:dyDescent="0.3">
      <c r="A46" s="52" t="s">
        <v>15</v>
      </c>
      <c r="B46" s="15"/>
      <c r="C46" s="16"/>
      <c r="D46" s="17">
        <f>SUM(D45:D45)</f>
        <v>21.24</v>
      </c>
      <c r="E46" s="16"/>
      <c r="F46" s="18"/>
      <c r="G46" s="19"/>
    </row>
    <row r="47" spans="1:7" x14ac:dyDescent="0.25">
      <c r="A47" s="64" t="s">
        <v>62</v>
      </c>
      <c r="B47" s="49" t="s">
        <v>63</v>
      </c>
      <c r="C47" s="50" t="s">
        <v>26</v>
      </c>
      <c r="D47" s="65">
        <v>432.5</v>
      </c>
      <c r="E47" s="50">
        <v>3233</v>
      </c>
      <c r="F47" s="51" t="s">
        <v>64</v>
      </c>
      <c r="G47" s="20" t="s">
        <v>14</v>
      </c>
    </row>
    <row r="48" spans="1:7" ht="27" customHeight="1" x14ac:dyDescent="0.25">
      <c r="A48" s="86" t="s">
        <v>15</v>
      </c>
      <c r="B48" s="87"/>
      <c r="C48" s="88"/>
      <c r="D48" s="89">
        <f>SUM(D47:D47)</f>
        <v>432.5</v>
      </c>
      <c r="E48" s="88"/>
      <c r="F48" s="90"/>
      <c r="G48" s="91"/>
    </row>
    <row r="49" spans="1:7" x14ac:dyDescent="0.25">
      <c r="A49" s="80" t="s">
        <v>65</v>
      </c>
      <c r="B49" s="81" t="s">
        <v>66</v>
      </c>
      <c r="C49" s="82" t="s">
        <v>67</v>
      </c>
      <c r="D49" s="83">
        <v>0.54</v>
      </c>
      <c r="E49" s="82">
        <v>3221</v>
      </c>
      <c r="F49" s="84" t="s">
        <v>23</v>
      </c>
      <c r="G49" s="85" t="s">
        <v>14</v>
      </c>
    </row>
    <row r="50" spans="1:7" ht="27" customHeight="1" thickBot="1" x14ac:dyDescent="0.3">
      <c r="A50" s="52" t="s">
        <v>15</v>
      </c>
      <c r="B50" s="15"/>
      <c r="C50" s="16"/>
      <c r="D50" s="17">
        <f>SUM(D49:D49)</f>
        <v>0.54</v>
      </c>
      <c r="E50" s="16"/>
      <c r="F50" s="18"/>
      <c r="G50" s="19"/>
    </row>
    <row r="51" spans="1:7" x14ac:dyDescent="0.25">
      <c r="A51" s="64" t="s">
        <v>68</v>
      </c>
      <c r="B51" s="49" t="s">
        <v>69</v>
      </c>
      <c r="C51" s="50" t="s">
        <v>18</v>
      </c>
      <c r="D51" s="65">
        <v>249.23</v>
      </c>
      <c r="E51" s="50">
        <v>3221</v>
      </c>
      <c r="F51" s="51" t="s">
        <v>23</v>
      </c>
      <c r="G51" s="20" t="s">
        <v>14</v>
      </c>
    </row>
    <row r="52" spans="1:7" ht="27" customHeight="1" thickBot="1" x14ac:dyDescent="0.3">
      <c r="A52" s="52" t="s">
        <v>15</v>
      </c>
      <c r="B52" s="15"/>
      <c r="C52" s="16"/>
      <c r="D52" s="17">
        <f>SUM(D51:D51)</f>
        <v>249.23</v>
      </c>
      <c r="E52" s="16"/>
      <c r="F52" s="18"/>
      <c r="G52" s="19"/>
    </row>
    <row r="53" spans="1:7" x14ac:dyDescent="0.25">
      <c r="A53" s="64" t="s">
        <v>70</v>
      </c>
      <c r="B53" s="49" t="s">
        <v>71</v>
      </c>
      <c r="C53" s="50" t="s">
        <v>18</v>
      </c>
      <c r="D53" s="65">
        <v>132.88</v>
      </c>
      <c r="E53" s="50">
        <v>3223</v>
      </c>
      <c r="F53" s="51" t="s">
        <v>72</v>
      </c>
      <c r="G53" s="20" t="s">
        <v>14</v>
      </c>
    </row>
    <row r="54" spans="1:7" ht="27" customHeight="1" thickBot="1" x14ac:dyDescent="0.3">
      <c r="A54" s="52" t="s">
        <v>15</v>
      </c>
      <c r="B54" s="15"/>
      <c r="C54" s="16"/>
      <c r="D54" s="17">
        <f>SUM(D53:D53)</f>
        <v>132.88</v>
      </c>
      <c r="E54" s="16"/>
      <c r="F54" s="18"/>
      <c r="G54" s="19"/>
    </row>
    <row r="55" spans="1:7" x14ac:dyDescent="0.25">
      <c r="A55" s="64" t="s">
        <v>73</v>
      </c>
      <c r="B55" s="49" t="s">
        <v>74</v>
      </c>
      <c r="C55" s="50" t="s">
        <v>75</v>
      </c>
      <c r="D55" s="65">
        <v>290.39999999999998</v>
      </c>
      <c r="E55" s="50">
        <v>3211</v>
      </c>
      <c r="F55" s="51" t="s">
        <v>107</v>
      </c>
      <c r="G55" s="20" t="s">
        <v>14</v>
      </c>
    </row>
    <row r="56" spans="1:7" ht="27" customHeight="1" thickBot="1" x14ac:dyDescent="0.3">
      <c r="A56" s="52" t="s">
        <v>15</v>
      </c>
      <c r="B56" s="15"/>
      <c r="C56" s="16"/>
      <c r="D56" s="17">
        <f>SUM(D55:D55)</f>
        <v>290.39999999999998</v>
      </c>
      <c r="E56" s="16"/>
      <c r="F56" s="18"/>
      <c r="G56" s="19"/>
    </row>
    <row r="57" spans="1:7" x14ac:dyDescent="0.25">
      <c r="A57" s="64" t="s">
        <v>76</v>
      </c>
      <c r="B57" s="49" t="s">
        <v>77</v>
      </c>
      <c r="C57" s="50" t="s">
        <v>78</v>
      </c>
      <c r="D57" s="65">
        <v>132.72</v>
      </c>
      <c r="E57" s="50">
        <v>3235</v>
      </c>
      <c r="F57" s="51" t="s">
        <v>79</v>
      </c>
      <c r="G57" s="20" t="s">
        <v>14</v>
      </c>
    </row>
    <row r="58" spans="1:7" ht="27" customHeight="1" thickBot="1" x14ac:dyDescent="0.3">
      <c r="A58" s="52" t="s">
        <v>15</v>
      </c>
      <c r="B58" s="15"/>
      <c r="C58" s="16"/>
      <c r="D58" s="17">
        <f>SUM(D57:D57)</f>
        <v>132.72</v>
      </c>
      <c r="E58" s="16"/>
      <c r="F58" s="18"/>
      <c r="G58" s="19"/>
    </row>
    <row r="59" spans="1:7" x14ac:dyDescent="0.25">
      <c r="A59" s="64" t="s">
        <v>80</v>
      </c>
      <c r="B59" s="49" t="s">
        <v>81</v>
      </c>
      <c r="C59" s="50" t="s">
        <v>82</v>
      </c>
      <c r="D59" s="65">
        <v>5.58</v>
      </c>
      <c r="E59" s="50">
        <v>3223</v>
      </c>
      <c r="F59" s="51" t="s">
        <v>72</v>
      </c>
      <c r="G59" s="20" t="s">
        <v>14</v>
      </c>
    </row>
    <row r="60" spans="1:7" ht="27" customHeight="1" thickBot="1" x14ac:dyDescent="0.3">
      <c r="A60" s="52" t="s">
        <v>15</v>
      </c>
      <c r="B60" s="15"/>
      <c r="C60" s="16"/>
      <c r="D60" s="17">
        <f>SUM(D59:D59)</f>
        <v>5.58</v>
      </c>
      <c r="E60" s="16"/>
      <c r="F60" s="18"/>
      <c r="G60" s="19"/>
    </row>
    <row r="61" spans="1:7" x14ac:dyDescent="0.25">
      <c r="A61" s="64" t="s">
        <v>83</v>
      </c>
      <c r="B61" s="49" t="s">
        <v>84</v>
      </c>
      <c r="C61" s="50" t="s">
        <v>26</v>
      </c>
      <c r="D61" s="65">
        <v>2850</v>
      </c>
      <c r="E61" s="50">
        <v>3233</v>
      </c>
      <c r="F61" s="51" t="s">
        <v>64</v>
      </c>
      <c r="G61" s="20" t="s">
        <v>14</v>
      </c>
    </row>
    <row r="62" spans="1:7" ht="27" customHeight="1" thickBot="1" x14ac:dyDescent="0.3">
      <c r="A62" s="52" t="s">
        <v>15</v>
      </c>
      <c r="B62" s="15"/>
      <c r="C62" s="16"/>
      <c r="D62" s="17">
        <f>SUM(D61:D61)</f>
        <v>2850</v>
      </c>
      <c r="E62" s="16"/>
      <c r="F62" s="18"/>
      <c r="G62" s="19"/>
    </row>
    <row r="63" spans="1:7" x14ac:dyDescent="0.25">
      <c r="A63" s="64" t="s">
        <v>85</v>
      </c>
      <c r="B63" s="49" t="s">
        <v>86</v>
      </c>
      <c r="C63" s="50" t="s">
        <v>18</v>
      </c>
      <c r="D63" s="65">
        <v>62.5</v>
      </c>
      <c r="E63" s="50">
        <v>3237</v>
      </c>
      <c r="F63" s="51" t="s">
        <v>87</v>
      </c>
      <c r="G63" s="20" t="s">
        <v>14</v>
      </c>
    </row>
    <row r="64" spans="1:7" ht="27" customHeight="1" thickBot="1" x14ac:dyDescent="0.3">
      <c r="A64" s="52" t="s">
        <v>15</v>
      </c>
      <c r="B64" s="15"/>
      <c r="C64" s="16"/>
      <c r="D64" s="17">
        <f>SUM(D63:D63)</f>
        <v>62.5</v>
      </c>
      <c r="E64" s="16"/>
      <c r="F64" s="18"/>
      <c r="G64" s="19"/>
    </row>
    <row r="65" spans="1:7" x14ac:dyDescent="0.25">
      <c r="A65" s="64" t="s">
        <v>88</v>
      </c>
      <c r="B65" s="49" t="s">
        <v>89</v>
      </c>
      <c r="C65" s="50" t="s">
        <v>26</v>
      </c>
      <c r="D65" s="65">
        <v>400</v>
      </c>
      <c r="E65" s="50">
        <v>3239</v>
      </c>
      <c r="F65" s="51" t="s">
        <v>49</v>
      </c>
      <c r="G65" s="20" t="s">
        <v>14</v>
      </c>
    </row>
    <row r="66" spans="1:7" ht="27" customHeight="1" thickBot="1" x14ac:dyDescent="0.3">
      <c r="A66" s="52" t="s">
        <v>15</v>
      </c>
      <c r="B66" s="15"/>
      <c r="C66" s="16"/>
      <c r="D66" s="17">
        <f>SUM(D65:D65)</f>
        <v>400</v>
      </c>
      <c r="E66" s="16"/>
      <c r="F66" s="18"/>
      <c r="G66" s="19"/>
    </row>
    <row r="67" spans="1:7" x14ac:dyDescent="0.25">
      <c r="A67" s="64" t="s">
        <v>90</v>
      </c>
      <c r="B67" s="49" t="s">
        <v>91</v>
      </c>
      <c r="C67" s="50" t="s">
        <v>18</v>
      </c>
      <c r="D67" s="65">
        <v>90</v>
      </c>
      <c r="E67" s="50">
        <v>3221</v>
      </c>
      <c r="F67" s="51" t="s">
        <v>23</v>
      </c>
      <c r="G67" s="20" t="s">
        <v>14</v>
      </c>
    </row>
    <row r="68" spans="1:7" ht="27" customHeight="1" thickBot="1" x14ac:dyDescent="0.3">
      <c r="A68" s="52" t="s">
        <v>15</v>
      </c>
      <c r="B68" s="15"/>
      <c r="C68" s="16"/>
      <c r="D68" s="17">
        <f>SUM(D67:D67)</f>
        <v>90</v>
      </c>
      <c r="E68" s="16"/>
      <c r="F68" s="18"/>
      <c r="G68" s="19"/>
    </row>
    <row r="69" spans="1:7" x14ac:dyDescent="0.25">
      <c r="A69" s="64" t="s">
        <v>92</v>
      </c>
      <c r="B69" s="49" t="s">
        <v>93</v>
      </c>
      <c r="C69" s="50" t="s">
        <v>94</v>
      </c>
      <c r="D69" s="65">
        <v>16.059999999999999</v>
      </c>
      <c r="E69" s="50">
        <v>3221</v>
      </c>
      <c r="F69" s="51" t="s">
        <v>23</v>
      </c>
      <c r="G69" s="20" t="s">
        <v>14</v>
      </c>
    </row>
    <row r="70" spans="1:7" x14ac:dyDescent="0.25">
      <c r="A70" s="64" t="s">
        <v>92</v>
      </c>
      <c r="B70" s="49" t="s">
        <v>93</v>
      </c>
      <c r="C70" s="50" t="s">
        <v>94</v>
      </c>
      <c r="D70" s="65">
        <v>18.13</v>
      </c>
      <c r="E70" s="50">
        <v>3234</v>
      </c>
      <c r="F70" s="51" t="s">
        <v>45</v>
      </c>
      <c r="G70" s="21" t="s">
        <v>14</v>
      </c>
    </row>
    <row r="71" spans="1:7" x14ac:dyDescent="0.25">
      <c r="A71" s="64" t="s">
        <v>92</v>
      </c>
      <c r="B71" s="49" t="s">
        <v>93</v>
      </c>
      <c r="C71" s="50" t="s">
        <v>94</v>
      </c>
      <c r="D71" s="65">
        <v>27.67</v>
      </c>
      <c r="E71" s="50">
        <v>3239</v>
      </c>
      <c r="F71" s="51" t="s">
        <v>49</v>
      </c>
      <c r="G71" s="21" t="s">
        <v>14</v>
      </c>
    </row>
    <row r="72" spans="1:7" ht="27" customHeight="1" thickBot="1" x14ac:dyDescent="0.3">
      <c r="A72" s="52" t="s">
        <v>15</v>
      </c>
      <c r="B72" s="15"/>
      <c r="C72" s="16"/>
      <c r="D72" s="17">
        <f>SUM(D69:D71)</f>
        <v>61.86</v>
      </c>
      <c r="E72" s="16"/>
      <c r="F72" s="18"/>
      <c r="G72" s="19"/>
    </row>
    <row r="73" spans="1:7" x14ac:dyDescent="0.25">
      <c r="A73" s="64" t="s">
        <v>95</v>
      </c>
      <c r="B73" s="49" t="s">
        <v>96</v>
      </c>
      <c r="C73" s="50" t="s">
        <v>97</v>
      </c>
      <c r="D73" s="65">
        <v>159.27000000000001</v>
      </c>
      <c r="E73" s="50">
        <v>3235</v>
      </c>
      <c r="F73" s="51" t="s">
        <v>79</v>
      </c>
      <c r="G73" s="20" t="s">
        <v>14</v>
      </c>
    </row>
    <row r="74" spans="1:7" ht="27" customHeight="1" thickBot="1" x14ac:dyDescent="0.3">
      <c r="A74" s="52" t="s">
        <v>15</v>
      </c>
      <c r="B74" s="15"/>
      <c r="C74" s="16"/>
      <c r="D74" s="17">
        <f>SUM(D73:D73)</f>
        <v>159.27000000000001</v>
      </c>
      <c r="E74" s="16"/>
      <c r="F74" s="18"/>
      <c r="G74" s="19"/>
    </row>
    <row r="75" spans="1:7" x14ac:dyDescent="0.25">
      <c r="A75" s="64" t="s">
        <v>98</v>
      </c>
      <c r="B75" s="49" t="s">
        <v>99</v>
      </c>
      <c r="C75" s="50" t="s">
        <v>22</v>
      </c>
      <c r="D75" s="65">
        <v>39.83</v>
      </c>
      <c r="E75" s="50">
        <v>3234</v>
      </c>
      <c r="F75" s="51" t="s">
        <v>45</v>
      </c>
      <c r="G75" s="20" t="s">
        <v>14</v>
      </c>
    </row>
    <row r="76" spans="1:7" ht="27" customHeight="1" thickBot="1" x14ac:dyDescent="0.3">
      <c r="A76" s="52" t="s">
        <v>15</v>
      </c>
      <c r="B76" s="15"/>
      <c r="C76" s="16"/>
      <c r="D76" s="17">
        <f>SUM(D75:D75)</f>
        <v>39.83</v>
      </c>
      <c r="E76" s="16"/>
      <c r="F76" s="18"/>
      <c r="G76" s="19"/>
    </row>
    <row r="77" spans="1:7" x14ac:dyDescent="0.25">
      <c r="A77" s="64" t="s">
        <v>100</v>
      </c>
      <c r="B77" s="49" t="s">
        <v>101</v>
      </c>
      <c r="C77" s="50" t="s">
        <v>102</v>
      </c>
      <c r="D77" s="65">
        <v>35.08</v>
      </c>
      <c r="E77" s="50">
        <v>3431</v>
      </c>
      <c r="F77" s="51" t="s">
        <v>103</v>
      </c>
      <c r="G77" s="20" t="s">
        <v>14</v>
      </c>
    </row>
    <row r="78" spans="1:7" ht="27" customHeight="1" thickBot="1" x14ac:dyDescent="0.3">
      <c r="A78" s="52" t="s">
        <v>15</v>
      </c>
      <c r="B78" s="15"/>
      <c r="C78" s="16"/>
      <c r="D78" s="17">
        <f>SUM(D77:D77)</f>
        <v>35.08</v>
      </c>
      <c r="E78" s="16"/>
      <c r="F78" s="18"/>
      <c r="G78" s="19"/>
    </row>
    <row r="79" spans="1:7" x14ac:dyDescent="0.25">
      <c r="A79" s="64" t="s">
        <v>104</v>
      </c>
      <c r="B79" s="49" t="s">
        <v>105</v>
      </c>
      <c r="C79" s="50" t="s">
        <v>26</v>
      </c>
      <c r="D79" s="65">
        <v>50.78</v>
      </c>
      <c r="E79" s="50">
        <v>3221</v>
      </c>
      <c r="F79" s="51" t="s">
        <v>23</v>
      </c>
      <c r="G79" s="20" t="s">
        <v>14</v>
      </c>
    </row>
    <row r="80" spans="1:7" x14ac:dyDescent="0.25">
      <c r="A80" s="64"/>
      <c r="B80" s="49"/>
      <c r="C80" s="50"/>
      <c r="D80" s="65">
        <v>78.02</v>
      </c>
      <c r="E80" s="50">
        <v>3224</v>
      </c>
      <c r="F80" s="51" t="s">
        <v>106</v>
      </c>
      <c r="G80" s="21" t="s">
        <v>14</v>
      </c>
    </row>
    <row r="81" spans="1:7" x14ac:dyDescent="0.25">
      <c r="A81" s="64" t="s">
        <v>104</v>
      </c>
      <c r="B81" s="49" t="s">
        <v>109</v>
      </c>
      <c r="C81" s="50" t="s">
        <v>26</v>
      </c>
      <c r="D81" s="65">
        <v>58.4</v>
      </c>
      <c r="E81" s="50">
        <v>3224</v>
      </c>
      <c r="F81" s="51" t="s">
        <v>106</v>
      </c>
      <c r="G81" s="21" t="s">
        <v>14</v>
      </c>
    </row>
    <row r="82" spans="1:7" x14ac:dyDescent="0.25">
      <c r="A82" s="64" t="s">
        <v>104</v>
      </c>
      <c r="B82" s="49" t="s">
        <v>110</v>
      </c>
      <c r="C82" s="50" t="s">
        <v>26</v>
      </c>
      <c r="D82" s="65">
        <v>34.21</v>
      </c>
      <c r="E82" s="50">
        <v>3224</v>
      </c>
      <c r="F82" s="51" t="s">
        <v>106</v>
      </c>
      <c r="G82" s="21" t="s">
        <v>14</v>
      </c>
    </row>
    <row r="83" spans="1:7" x14ac:dyDescent="0.25">
      <c r="A83" s="64" t="s">
        <v>104</v>
      </c>
      <c r="B83" s="49" t="s">
        <v>111</v>
      </c>
      <c r="C83" s="50" t="s">
        <v>26</v>
      </c>
      <c r="D83" s="65">
        <v>11.58</v>
      </c>
      <c r="E83" s="50">
        <v>3224</v>
      </c>
      <c r="F83" s="51" t="s">
        <v>106</v>
      </c>
      <c r="G83" s="21" t="s">
        <v>14</v>
      </c>
    </row>
    <row r="84" spans="1:7" ht="27" customHeight="1" thickBot="1" x14ac:dyDescent="0.3">
      <c r="A84" s="52" t="s">
        <v>15</v>
      </c>
      <c r="B84" s="15"/>
      <c r="C84" s="16"/>
      <c r="D84" s="17">
        <f>SUM(D79:D83)</f>
        <v>232.99000000000004</v>
      </c>
      <c r="E84" s="16"/>
      <c r="F84" s="18"/>
      <c r="G84" s="19"/>
    </row>
    <row r="85" spans="1:7" ht="15" customHeight="1" x14ac:dyDescent="0.25">
      <c r="A85" s="53" t="s">
        <v>119</v>
      </c>
      <c r="B85" s="54" t="s">
        <v>118</v>
      </c>
      <c r="C85" s="55" t="s">
        <v>18</v>
      </c>
      <c r="D85" s="56">
        <v>20</v>
      </c>
      <c r="E85" s="55">
        <v>3221</v>
      </c>
      <c r="F85" s="57" t="s">
        <v>23</v>
      </c>
      <c r="G85" s="58" t="s">
        <v>14</v>
      </c>
    </row>
    <row r="86" spans="1:7" ht="27" customHeight="1" thickBot="1" x14ac:dyDescent="0.3">
      <c r="A86" s="52" t="s">
        <v>15</v>
      </c>
      <c r="B86" s="15"/>
      <c r="C86" s="16"/>
      <c r="D86" s="17">
        <f>SUM(D85:D85)</f>
        <v>20</v>
      </c>
      <c r="E86" s="16"/>
      <c r="F86" s="18"/>
      <c r="G86" s="19"/>
    </row>
    <row r="87" spans="1:7" ht="15" customHeight="1" x14ac:dyDescent="0.25">
      <c r="A87" s="53" t="s">
        <v>120</v>
      </c>
      <c r="B87" s="54" t="s">
        <v>121</v>
      </c>
      <c r="C87" s="55" t="s">
        <v>18</v>
      </c>
      <c r="D87" s="56">
        <v>202</v>
      </c>
      <c r="E87" s="55">
        <v>3213</v>
      </c>
      <c r="F87" s="57" t="s">
        <v>19</v>
      </c>
      <c r="G87" s="58" t="s">
        <v>14</v>
      </c>
    </row>
    <row r="88" spans="1:7" ht="27" customHeight="1" thickBot="1" x14ac:dyDescent="0.3">
      <c r="A88" s="52" t="s">
        <v>15</v>
      </c>
      <c r="B88" s="15"/>
      <c r="C88" s="16"/>
      <c r="D88" s="17">
        <f>SUM(D87:D87)</f>
        <v>202</v>
      </c>
      <c r="E88" s="16"/>
      <c r="F88" s="18"/>
      <c r="G88" s="19"/>
    </row>
    <row r="89" spans="1:7" ht="27" customHeight="1" thickBot="1" x14ac:dyDescent="0.3">
      <c r="A89" s="59" t="s">
        <v>15</v>
      </c>
      <c r="B89" s="15"/>
      <c r="C89" s="16"/>
      <c r="D89" s="17">
        <f>D9+D11+D13+D15+D17+D21+D25+D28+D30+D32+D34+D36+D38+D42+D44+D46+D48+D50+D52+D54+D56+D58+D60+D62+D64+D66+D68+D72+D74+D76+D78+D84+D86+D88</f>
        <v>15923.199999999999</v>
      </c>
      <c r="E89" s="16"/>
      <c r="F89" s="18"/>
      <c r="G89" s="19"/>
    </row>
    <row r="90" spans="1:7" ht="27" customHeight="1" thickBot="1" x14ac:dyDescent="0.3">
      <c r="A90" s="27" t="s">
        <v>112</v>
      </c>
      <c r="B90" s="28"/>
      <c r="C90" s="28"/>
      <c r="D90" s="24"/>
      <c r="E90" s="29"/>
      <c r="F90" s="30"/>
      <c r="G90" s="31"/>
    </row>
    <row r="91" spans="1:7" x14ac:dyDescent="0.25">
      <c r="A91" s="32"/>
      <c r="B91" s="61"/>
      <c r="C91" s="34"/>
      <c r="D91" s="33">
        <v>65714.69</v>
      </c>
      <c r="E91" s="34">
        <v>3111</v>
      </c>
      <c r="F91" s="35" t="s">
        <v>113</v>
      </c>
      <c r="G91" s="36" t="s">
        <v>14</v>
      </c>
    </row>
    <row r="92" spans="1:7" x14ac:dyDescent="0.25">
      <c r="A92" s="37"/>
      <c r="B92" s="60"/>
      <c r="C92" s="39"/>
      <c r="D92" s="38">
        <v>9212.16</v>
      </c>
      <c r="E92" s="39">
        <v>3132</v>
      </c>
      <c r="F92" s="40" t="s">
        <v>114</v>
      </c>
      <c r="G92" s="41" t="s">
        <v>14</v>
      </c>
    </row>
    <row r="93" spans="1:7" x14ac:dyDescent="0.25">
      <c r="A93" s="37"/>
      <c r="B93" s="60"/>
      <c r="C93" s="39"/>
      <c r="D93" s="38">
        <v>628.61</v>
      </c>
      <c r="E93" s="39">
        <v>3212</v>
      </c>
      <c r="F93" s="40" t="s">
        <v>115</v>
      </c>
      <c r="G93" s="41" t="s">
        <v>14</v>
      </c>
    </row>
    <row r="94" spans="1:7" x14ac:dyDescent="0.25">
      <c r="A94" s="37"/>
      <c r="B94" s="60"/>
      <c r="C94" s="39"/>
      <c r="D94" s="38">
        <v>120.4</v>
      </c>
      <c r="E94" s="39">
        <v>3211</v>
      </c>
      <c r="F94" s="40" t="s">
        <v>117</v>
      </c>
      <c r="G94" s="41" t="s">
        <v>14</v>
      </c>
    </row>
    <row r="95" spans="1:7" ht="15.75" thickBot="1" x14ac:dyDescent="0.3">
      <c r="A95" s="42"/>
      <c r="B95" s="62"/>
      <c r="C95" s="44"/>
      <c r="D95" s="43">
        <v>168</v>
      </c>
      <c r="E95" s="44">
        <v>3295</v>
      </c>
      <c r="F95" s="45" t="s">
        <v>116</v>
      </c>
      <c r="G95" s="46" t="s">
        <v>14</v>
      </c>
    </row>
    <row r="96" spans="1:7" ht="27" customHeight="1" thickBot="1" x14ac:dyDescent="0.3">
      <c r="A96" s="47" t="s">
        <v>15</v>
      </c>
      <c r="B96" s="22"/>
      <c r="C96" s="23"/>
      <c r="D96" s="24">
        <f>SUM(D91:D95)</f>
        <v>75843.86</v>
      </c>
      <c r="E96" s="23"/>
      <c r="F96" s="25"/>
      <c r="G96" s="48"/>
    </row>
    <row r="97" spans="1:7" ht="27" customHeight="1" thickBot="1" x14ac:dyDescent="0.3">
      <c r="A97" s="47" t="s">
        <v>122</v>
      </c>
      <c r="B97" s="22"/>
      <c r="C97" s="23"/>
      <c r="D97" s="24">
        <f>D89+D96</f>
        <v>91767.06</v>
      </c>
      <c r="E97" s="23"/>
      <c r="F97" s="25"/>
      <c r="G97" s="26"/>
    </row>
    <row r="98" spans="1:7" x14ac:dyDescent="0.25">
      <c r="A98" s="6"/>
      <c r="B98" s="10"/>
      <c r="C98" s="7"/>
      <c r="D98" s="13"/>
      <c r="E98" s="7"/>
      <c r="F98" s="6"/>
    </row>
    <row r="99" spans="1:7" x14ac:dyDescent="0.25">
      <c r="A99" s="6"/>
      <c r="B99" s="10"/>
      <c r="C99" s="7"/>
      <c r="D99" s="13"/>
      <c r="E99" s="7"/>
      <c r="F99" s="6" t="s">
        <v>124</v>
      </c>
      <c r="G99" t="s">
        <v>125</v>
      </c>
    </row>
    <row r="100" spans="1:7" x14ac:dyDescent="0.25">
      <c r="A100" s="6"/>
      <c r="B100" s="10"/>
      <c r="C100" s="7"/>
      <c r="D100" s="13"/>
      <c r="E100" s="7"/>
      <c r="F100" s="6"/>
    </row>
    <row r="101" spans="1:7" x14ac:dyDescent="0.25">
      <c r="A101" s="6"/>
      <c r="B101" s="10"/>
      <c r="C101" s="7"/>
      <c r="D101" s="13"/>
      <c r="E101" s="7"/>
      <c r="F101" s="6"/>
    </row>
    <row r="102" spans="1:7" x14ac:dyDescent="0.25">
      <c r="A102" s="6"/>
      <c r="B102" s="10"/>
      <c r="C102" s="7"/>
      <c r="D102" s="13"/>
      <c r="E102" s="7"/>
      <c r="F102" s="6"/>
    </row>
    <row r="103" spans="1:7" x14ac:dyDescent="0.25">
      <c r="A103" s="6"/>
      <c r="B103" s="10"/>
      <c r="C103" s="7"/>
      <c r="D103" s="13"/>
      <c r="E103" s="7"/>
      <c r="F103" s="6"/>
    </row>
    <row r="104" spans="1:7" x14ac:dyDescent="0.25">
      <c r="A104" s="6"/>
      <c r="B104" s="10"/>
      <c r="C104" s="7"/>
      <c r="D104" s="13"/>
      <c r="E104" s="7"/>
      <c r="F104" s="6"/>
    </row>
    <row r="105" spans="1:7" x14ac:dyDescent="0.25">
      <c r="A105" s="6"/>
      <c r="B105" s="10"/>
      <c r="C105" s="7"/>
      <c r="D105" s="13"/>
      <c r="E105" s="7"/>
      <c r="F105" s="6"/>
    </row>
    <row r="106" spans="1:7" x14ac:dyDescent="0.25">
      <c r="A106" s="6"/>
      <c r="B106" s="10"/>
      <c r="C106" s="7"/>
      <c r="D106" s="13"/>
      <c r="E106" s="7"/>
      <c r="F106" s="6"/>
    </row>
    <row r="107" spans="1:7" x14ac:dyDescent="0.25">
      <c r="A107" s="6"/>
      <c r="B107" s="10"/>
      <c r="C107" s="7"/>
      <c r="D107" s="13"/>
      <c r="E107" s="7"/>
      <c r="F107" s="6"/>
    </row>
    <row r="108" spans="1:7" x14ac:dyDescent="0.25">
      <c r="A108" s="6"/>
      <c r="B108" s="10"/>
      <c r="C108" s="7"/>
      <c r="D108" s="13"/>
      <c r="E108" s="7"/>
      <c r="F108" s="6"/>
    </row>
    <row r="109" spans="1:7" x14ac:dyDescent="0.25">
      <c r="A109" s="6"/>
      <c r="B109" s="10"/>
      <c r="C109" s="7"/>
      <c r="D109" s="13"/>
      <c r="E109" s="7"/>
      <c r="F109" s="6"/>
    </row>
    <row r="110" spans="1:7" x14ac:dyDescent="0.25">
      <c r="A110" s="6"/>
      <c r="B110" s="10"/>
      <c r="C110" s="7"/>
      <c r="D110" s="13"/>
      <c r="E110" s="7"/>
      <c r="F110" s="6"/>
    </row>
    <row r="111" spans="1:7" x14ac:dyDescent="0.25">
      <c r="A111" s="6"/>
      <c r="B111" s="10"/>
      <c r="C111" s="7"/>
      <c r="D111" s="13"/>
      <c r="E111" s="7"/>
      <c r="F111" s="6"/>
    </row>
    <row r="112" spans="1:7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</sheetData>
  <mergeCells count="1">
    <mergeCell ref="B90:C90"/>
  </mergeCells>
  <pageMargins left="0.7" right="0.7" top="0.75" bottom="0.75" header="0.3" footer="0.3"/>
  <pageSetup paperSize="9" scale="46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2024-10-14T10:43:22Z</cp:lastPrinted>
  <dcterms:created xsi:type="dcterms:W3CDTF">2024-03-05T11:42:46Z</dcterms:created>
  <dcterms:modified xsi:type="dcterms:W3CDTF">2024-10-14T10:47:53Z</dcterms:modified>
</cp:coreProperties>
</file>