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drea\Desktop\JAVNA OBJAVA INFORMACIJA O TROŠENJU SREDSTAVA\"/>
    </mc:Choice>
  </mc:AlternateContent>
  <xr:revisionPtr revIDLastSave="0" documentId="13_ncr:1_{790E0267-18D8-4654-B0D7-25F6B287E3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1" l="1"/>
  <c r="D81" i="1"/>
  <c r="D71" i="1"/>
  <c r="D18" i="1" l="1"/>
  <c r="D62" i="1"/>
  <c r="D60" i="1"/>
  <c r="D58" i="1"/>
  <c r="D56" i="1"/>
  <c r="D54" i="1"/>
  <c r="D51" i="1"/>
  <c r="D49" i="1"/>
  <c r="D47" i="1"/>
  <c r="D45" i="1"/>
  <c r="D43" i="1"/>
  <c r="D41" i="1"/>
  <c r="D39" i="1"/>
  <c r="D37" i="1"/>
  <c r="D35" i="1"/>
  <c r="D33" i="1"/>
  <c r="D30" i="1"/>
  <c r="D28" i="1"/>
  <c r="D26" i="1"/>
  <c r="D24" i="1"/>
  <c r="D22" i="1"/>
  <c r="D20" i="1"/>
  <c r="D15" i="1"/>
  <c r="D13" i="1"/>
  <c r="D11" i="1"/>
  <c r="D9" i="1"/>
</calcChain>
</file>

<file path=xl/sharedStrings.xml><?xml version="1.0" encoding="utf-8"?>
<sst xmlns="http://schemas.openxmlformats.org/spreadsheetml/2006/main" count="233" uniqueCount="118">
  <si>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</si>
  <si>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</si>
  <si>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</si>
  <si>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</si>
  <si>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</si>
  <si>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</si>
  <si>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</si>
  <si>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</si>
  <si>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UMJETNIČKA ŠKOLA MIROSLAV MAGDALENIĆ ČAKOVEC_x000D_
Vladimira Nazora 14_x000D_
40 000 Čakovec_x000D_
Tel: (0)40 390 801   Fax: (0)40 390 802_x000D_
OIB: 76282171892_x000D_
Mail: tajnistvo@os-umjetnicka-ck.skole.hr_x000D_
IBAN: HR7623400091116012864</t>
  </si>
  <si>
    <t>Isplata Sredstava Za Razdoblje: 01.10.2024 Do 31.10.2024</t>
  </si>
  <si>
    <t>KREŠIMIR-FUTURA D.O.O.</t>
  </si>
  <si>
    <t>99386047584</t>
  </si>
  <si>
    <t>IVANEC</t>
  </si>
  <si>
    <t>OSTALI NESPOMENUTI RASHODI POSLOVANJA</t>
  </si>
  <si>
    <t>UMJETNIČKA ŠKOLA MIROSLAV MAGDALENIĆ ČAKOVEC</t>
  </si>
  <si>
    <t>Ukupno:</t>
  </si>
  <si>
    <t>96622354607</t>
  </si>
  <si>
    <t>PUŠĆINE</t>
  </si>
  <si>
    <t>STRUJIĆ-S D.O.O.</t>
  </si>
  <si>
    <t>92554223723</t>
  </si>
  <si>
    <t>MALA SUBOTICA</t>
  </si>
  <si>
    <t>UREDSKI MATERIJAL I OSTALI MATERIJALNI RASHODI</t>
  </si>
  <si>
    <t>OSNOVNA ŠKOLA PRELOG</t>
  </si>
  <si>
    <t>91538161225</t>
  </si>
  <si>
    <t>PRELOG</t>
  </si>
  <si>
    <t>ZAKUPNINE I NAJAMNINE</t>
  </si>
  <si>
    <t>HP-HRVATSKA POŠTA d.d.</t>
  </si>
  <si>
    <t>87311810356</t>
  </si>
  <si>
    <t>VELIKA GORICA</t>
  </si>
  <si>
    <t>USLUGE TELEFONA, POŠTE I PRIJEVOZA</t>
  </si>
  <si>
    <t>FINA</t>
  </si>
  <si>
    <t>85821130368</t>
  </si>
  <si>
    <t>ZAGREB</t>
  </si>
  <si>
    <t>RAČUNALNE USLUGE</t>
  </si>
  <si>
    <t>EURO-UNIT d.o.o.</t>
  </si>
  <si>
    <t>83605107180</t>
  </si>
  <si>
    <t>ČAKOVEC</t>
  </si>
  <si>
    <t>SITNI INVENTAR I AUTO GUME</t>
  </si>
  <si>
    <t>HRVATSKI TELEKOM d.d.</t>
  </si>
  <si>
    <t>81793146560</t>
  </si>
  <si>
    <t>MEÐIMURSKE VODE d.o.o.</t>
  </si>
  <si>
    <t>81394716246</t>
  </si>
  <si>
    <t>KOMUNALNE USLUGE</t>
  </si>
  <si>
    <t>73612039529</t>
  </si>
  <si>
    <t>SLUŽBENA, RADNA I ZAŠTITNA ODJEĆA I OBUĆA</t>
  </si>
  <si>
    <t>OPTIMUS LAB d.o.o.</t>
  </si>
  <si>
    <t>71981294715</t>
  </si>
  <si>
    <t>MCS d.o.o.</t>
  </si>
  <si>
    <t>71383013024</t>
  </si>
  <si>
    <t>STRAHONINEC</t>
  </si>
  <si>
    <t>ALZAS ALARMS D.O.O.</t>
  </si>
  <si>
    <t>69887535922</t>
  </si>
  <si>
    <t>OSTALE USLUGE</t>
  </si>
  <si>
    <t>HRVATSKA RADIOTELEVIZIJA</t>
  </si>
  <si>
    <t>68419124305</t>
  </si>
  <si>
    <t>PRISTOJBE I NAKNADE</t>
  </si>
  <si>
    <t>TRGOVINA KRK D.D.</t>
  </si>
  <si>
    <t>66548420466</t>
  </si>
  <si>
    <t>MALINSKA</t>
  </si>
  <si>
    <t>MARKOV-TRADE SERVIS D.O.O.</t>
  </si>
  <si>
    <t>64717896052</t>
  </si>
  <si>
    <t>USLUGE TEKUĆEG I INVESTICIJSKOG ODRŽAVANJA</t>
  </si>
  <si>
    <t>HEP OPSKRBA d.o.o.</t>
  </si>
  <si>
    <t>63073332379</t>
  </si>
  <si>
    <t>ENERGIJA</t>
  </si>
  <si>
    <t>FODOR UGOSTITELJSTVO j.d.o.o.</t>
  </si>
  <si>
    <t>59150933644</t>
  </si>
  <si>
    <t>REPREZENTACIJA</t>
  </si>
  <si>
    <t>IN PROMOCIJA D.O.O.</t>
  </si>
  <si>
    <t>58110346325</t>
  </si>
  <si>
    <t>USLUGE PROMIDŽBE I INFORMIRANJA</t>
  </si>
  <si>
    <t>OPĆINA DONJI KRALJEVEC</t>
  </si>
  <si>
    <t>51571293140</t>
  </si>
  <si>
    <t>DONJI KRALJEVEC</t>
  </si>
  <si>
    <t>HEP-PLIN d.o.o.</t>
  </si>
  <si>
    <t>41317489366</t>
  </si>
  <si>
    <t>OSIJEK</t>
  </si>
  <si>
    <t>SERVIS HARMONIKA JUGEC</t>
  </si>
  <si>
    <t>30972983553</t>
  </si>
  <si>
    <t>ZAGREB-SLOBOŠTINA</t>
  </si>
  <si>
    <t>EKONOMSKI FAKULTET Sveučilišta u Zagrebu</t>
  </si>
  <si>
    <t>27208467122</t>
  </si>
  <si>
    <t>GKP ČAKOM D.O.O.</t>
  </si>
  <si>
    <t>14001865632</t>
  </si>
  <si>
    <t>MIHOVLJAN</t>
  </si>
  <si>
    <t>GRAD MURSKO SREDIŠĆE</t>
  </si>
  <si>
    <t>10835908515</t>
  </si>
  <si>
    <t>MURSKO SREDIŠĆE</t>
  </si>
  <si>
    <t>PRIVREDNA BANKA ZAGREB</t>
  </si>
  <si>
    <t>02535697732</t>
  </si>
  <si>
    <t>VARAŽDIN</t>
  </si>
  <si>
    <t>BANKARSKE USLUGE I USLUGE PLATNOG PROMETA</t>
  </si>
  <si>
    <t>HAIX OBUĆA d.o.o.</t>
  </si>
  <si>
    <t>M.I.P. METAL d.o.o.</t>
  </si>
  <si>
    <t>MATERIJAL I DIJELOVI ZA TEKUĆE I INVESTICIJSKO ODRŽAVANJE</t>
  </si>
  <si>
    <t>Plaće za redovan rad (bruto)</t>
  </si>
  <si>
    <t>Plaće za prekovremeni rad (bruto)</t>
  </si>
  <si>
    <t>Plaće za posebne uvjete rada (bruto)</t>
  </si>
  <si>
    <t>Doprinosi za obvezno zdravstveno osiguranje</t>
  </si>
  <si>
    <t>Ostali rashodi za zaposlene</t>
  </si>
  <si>
    <t>Naknade za prijevoz, za rad na terenu i odvojeni život</t>
  </si>
  <si>
    <t>Pristojbe i naknade</t>
  </si>
  <si>
    <t>Službena putovanja</t>
  </si>
  <si>
    <t>NATAŠA BRAČKO</t>
  </si>
  <si>
    <t>ZAŠTIĆENI PODATAK</t>
  </si>
  <si>
    <t>Intelektualne i osobne usluge (ugovor o djelu, ukupan iznos s 
doprinosima na bruto)</t>
  </si>
  <si>
    <t>ANDRIJANA DRAGIČEVIĆ</t>
  </si>
  <si>
    <t>MARIJANA HUNJAK</t>
  </si>
  <si>
    <t>ZRINKA NOVAK</t>
  </si>
  <si>
    <t>ANDREA PADARIĆ</t>
  </si>
  <si>
    <t>ANDRIJANA ŠAFRAN</t>
  </si>
  <si>
    <t>KATEGORIJA 2</t>
  </si>
  <si>
    <t>STELLA CIMERMAN</t>
  </si>
  <si>
    <t>TIHANA NOVAK</t>
  </si>
  <si>
    <t>KATEGORIJA 1</t>
  </si>
  <si>
    <t>UKUPNO ZA LISTOPAD 2024.</t>
  </si>
  <si>
    <t xml:space="preserve"> Odgovorna osoba: </t>
  </si>
  <si>
    <t>Senka Bašek-Šamec, Mag. 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</si>
</sst>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 applyAlignment="1">
      <alignment horizontal="left" vertical="center"/>
    </xf>
    <xf numFmtId="164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12" xfId="0" applyBorder="1" applyAlignment="1">
      <alignment horizontal="left" vertical="center"/>
    </xf>
    <xf numFmtId="164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/>
    <xf numFmtId="0" fontId="0" fillId="0" borderId="17" xfId="0" applyBorder="1" applyAlignment="1">
      <alignment horizontal="left"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1" fillId="0" borderId="20" xfId="0" applyFont="1" applyBorder="1" applyAlignment="1">
      <alignment horizontal="left" vertical="center"/>
    </xf>
    <xf numFmtId="164" fontId="1" fillId="0" borderId="23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0" fillId="4" borderId="0" xfId="0" applyFill="1"/>
    <xf numFmtId="0" fontId="3" fillId="3" borderId="26" xfId="0" applyFont="1" applyFill="1" applyBorder="1" applyAlignment="1">
      <alignment horizontal="center" vertical="center"/>
    </xf>
    <xf numFmtId="49" fontId="3" fillId="3" borderId="26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164" fontId="3" fillId="3" borderId="26" xfId="0" applyNumberFormat="1" applyFont="1" applyFill="1" applyBorder="1" applyAlignment="1">
      <alignment horizontal="right" vertical="center"/>
    </xf>
    <xf numFmtId="0" fontId="3" fillId="3" borderId="27" xfId="0" applyFont="1" applyFill="1" applyBorder="1" applyAlignment="1">
      <alignment horizontal="left" vertical="center"/>
    </xf>
    <xf numFmtId="49" fontId="3" fillId="4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164" fontId="0" fillId="0" borderId="31" xfId="0" applyNumberFormat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/>
    <xf numFmtId="0" fontId="1" fillId="0" borderId="25" xfId="0" applyFont="1" applyBorder="1" applyAlignment="1">
      <alignment horizontal="left" vertical="top"/>
    </xf>
    <xf numFmtId="49" fontId="0" fillId="0" borderId="15" xfId="0" applyNumberForma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58"/>
  <sheetViews>
    <sheetView tabSelected="1" zoomScaleNormal="100" workbookViewId="0">
      <selection activeCell="E90" sqref="E90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4" t="s">
        <v>8</v>
      </c>
    </row>
    <row r="2" spans="1:7" s="1" customFormat="1" ht="28.5" customHeight="1" x14ac:dyDescent="0.35">
      <c r="A2" s="5" t="s">
        <v>7</v>
      </c>
      <c r="B2" s="9"/>
      <c r="C2" s="4"/>
      <c r="D2" s="12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57" t="s">
        <v>0</v>
      </c>
      <c r="B6" s="58" t="s">
        <v>1</v>
      </c>
      <c r="C6" s="59" t="s">
        <v>2</v>
      </c>
      <c r="D6" s="60" t="s">
        <v>3</v>
      </c>
      <c r="E6" s="57" t="s">
        <v>4</v>
      </c>
      <c r="F6" s="61" t="s">
        <v>5</v>
      </c>
      <c r="G6" s="61" t="s">
        <v>6</v>
      </c>
    </row>
    <row r="7" spans="1:7" s="56" customFormat="1" ht="27" customHeight="1" thickBot="1" x14ac:dyDescent="0.3">
      <c r="A7" s="51" t="s">
        <v>114</v>
      </c>
      <c r="B7" s="62"/>
      <c r="C7" s="63"/>
      <c r="D7" s="64"/>
      <c r="E7" s="65"/>
      <c r="F7" s="66"/>
      <c r="G7" s="67"/>
    </row>
    <row r="8" spans="1:7" x14ac:dyDescent="0.25">
      <c r="A8" s="6" t="s">
        <v>10</v>
      </c>
      <c r="B8" s="10" t="s">
        <v>11</v>
      </c>
      <c r="C8" s="7" t="s">
        <v>12</v>
      </c>
      <c r="D8" s="13">
        <v>100</v>
      </c>
      <c r="E8" s="7">
        <v>3299</v>
      </c>
      <c r="F8" s="6" t="s">
        <v>13</v>
      </c>
      <c r="G8" s="22" t="s">
        <v>14</v>
      </c>
    </row>
    <row r="9" spans="1:7" ht="27" customHeight="1" thickBot="1" x14ac:dyDescent="0.3">
      <c r="A9" s="15" t="s">
        <v>15</v>
      </c>
      <c r="B9" s="16"/>
      <c r="C9" s="17"/>
      <c r="D9" s="18">
        <f>SUM(D8:D8)</f>
        <v>100</v>
      </c>
      <c r="E9" s="17"/>
      <c r="F9" s="19"/>
      <c r="G9" s="20"/>
    </row>
    <row r="10" spans="1:7" x14ac:dyDescent="0.25">
      <c r="A10" s="6" t="s">
        <v>93</v>
      </c>
      <c r="B10" s="10" t="s">
        <v>16</v>
      </c>
      <c r="C10" s="7" t="s">
        <v>17</v>
      </c>
      <c r="D10" s="13">
        <v>41.5</v>
      </c>
      <c r="E10" s="7">
        <v>3224</v>
      </c>
      <c r="F10" s="6" t="s">
        <v>94</v>
      </c>
      <c r="G10" s="21" t="s">
        <v>14</v>
      </c>
    </row>
    <row r="11" spans="1:7" ht="27" customHeight="1" thickBot="1" x14ac:dyDescent="0.3">
      <c r="A11" s="15" t="s">
        <v>15</v>
      </c>
      <c r="B11" s="16"/>
      <c r="C11" s="17"/>
      <c r="D11" s="18">
        <f>SUM(D10:D10)</f>
        <v>41.5</v>
      </c>
      <c r="E11" s="17"/>
      <c r="F11" s="19"/>
      <c r="G11" s="20"/>
    </row>
    <row r="12" spans="1:7" x14ac:dyDescent="0.25">
      <c r="A12" s="6" t="s">
        <v>18</v>
      </c>
      <c r="B12" s="10" t="s">
        <v>19</v>
      </c>
      <c r="C12" s="7" t="s">
        <v>20</v>
      </c>
      <c r="D12" s="13">
        <v>110.2</v>
      </c>
      <c r="E12" s="7">
        <v>3221</v>
      </c>
      <c r="F12" s="6" t="s">
        <v>21</v>
      </c>
      <c r="G12" s="21" t="s">
        <v>14</v>
      </c>
    </row>
    <row r="13" spans="1:7" ht="27" customHeight="1" thickBot="1" x14ac:dyDescent="0.3">
      <c r="A13" s="15" t="s">
        <v>15</v>
      </c>
      <c r="B13" s="16"/>
      <c r="C13" s="17"/>
      <c r="D13" s="18">
        <f>SUM(D12:D12)</f>
        <v>110.2</v>
      </c>
      <c r="E13" s="17"/>
      <c r="F13" s="19"/>
      <c r="G13" s="20"/>
    </row>
    <row r="14" spans="1:7" x14ac:dyDescent="0.25">
      <c r="A14" s="6" t="s">
        <v>22</v>
      </c>
      <c r="B14" s="10" t="s">
        <v>23</v>
      </c>
      <c r="C14" s="7" t="s">
        <v>24</v>
      </c>
      <c r="D14" s="13">
        <v>106.4</v>
      </c>
      <c r="E14" s="7">
        <v>3235</v>
      </c>
      <c r="F14" s="6" t="s">
        <v>25</v>
      </c>
      <c r="G14" s="21" t="s">
        <v>14</v>
      </c>
    </row>
    <row r="15" spans="1:7" ht="27" customHeight="1" thickBot="1" x14ac:dyDescent="0.3">
      <c r="A15" s="15" t="s">
        <v>15</v>
      </c>
      <c r="B15" s="16"/>
      <c r="C15" s="17"/>
      <c r="D15" s="18">
        <f>SUM(D14:D14)</f>
        <v>106.4</v>
      </c>
      <c r="E15" s="17"/>
      <c r="F15" s="19"/>
      <c r="G15" s="20"/>
    </row>
    <row r="16" spans="1:7" x14ac:dyDescent="0.25">
      <c r="A16" s="6" t="s">
        <v>26</v>
      </c>
      <c r="B16" s="10" t="s">
        <v>27</v>
      </c>
      <c r="C16" s="7" t="s">
        <v>28</v>
      </c>
      <c r="D16" s="13">
        <v>5.36</v>
      </c>
      <c r="E16" s="7">
        <v>3231</v>
      </c>
      <c r="F16" s="6" t="s">
        <v>29</v>
      </c>
      <c r="G16" s="21" t="s">
        <v>14</v>
      </c>
    </row>
    <row r="17" spans="1:7" x14ac:dyDescent="0.25">
      <c r="A17" s="6" t="s">
        <v>26</v>
      </c>
      <c r="B17" s="10" t="s">
        <v>27</v>
      </c>
      <c r="C17" s="7" t="s">
        <v>28</v>
      </c>
      <c r="D17" s="13">
        <v>2.1</v>
      </c>
      <c r="E17" s="7">
        <v>3231</v>
      </c>
      <c r="F17" s="6" t="s">
        <v>29</v>
      </c>
      <c r="G17" s="22" t="s">
        <v>14</v>
      </c>
    </row>
    <row r="18" spans="1:7" ht="27" customHeight="1" thickBot="1" x14ac:dyDescent="0.3">
      <c r="A18" s="15" t="s">
        <v>15</v>
      </c>
      <c r="B18" s="16"/>
      <c r="C18" s="17"/>
      <c r="D18" s="18">
        <f>SUM(D16:D17)</f>
        <v>7.4600000000000009</v>
      </c>
      <c r="E18" s="17"/>
      <c r="F18" s="19"/>
      <c r="G18" s="20"/>
    </row>
    <row r="19" spans="1:7" x14ac:dyDescent="0.25">
      <c r="A19" s="6" t="s">
        <v>30</v>
      </c>
      <c r="B19" s="10" t="s">
        <v>31</v>
      </c>
      <c r="C19" s="7" t="s">
        <v>32</v>
      </c>
      <c r="D19" s="13">
        <v>1.66</v>
      </c>
      <c r="E19" s="7">
        <v>3238</v>
      </c>
      <c r="F19" s="6" t="s">
        <v>33</v>
      </c>
      <c r="G19" s="21" t="s">
        <v>14</v>
      </c>
    </row>
    <row r="20" spans="1:7" ht="27" customHeight="1" thickBot="1" x14ac:dyDescent="0.3">
      <c r="A20" s="15" t="s">
        <v>15</v>
      </c>
      <c r="B20" s="16"/>
      <c r="C20" s="17"/>
      <c r="D20" s="18">
        <f>SUM(D19:D19)</f>
        <v>1.66</v>
      </c>
      <c r="E20" s="17"/>
      <c r="F20" s="19"/>
      <c r="G20" s="20"/>
    </row>
    <row r="21" spans="1:7" x14ac:dyDescent="0.25">
      <c r="A21" s="6" t="s">
        <v>34</v>
      </c>
      <c r="B21" s="10" t="s">
        <v>35</v>
      </c>
      <c r="C21" s="7" t="s">
        <v>36</v>
      </c>
      <c r="D21" s="13">
        <v>73.400000000000006</v>
      </c>
      <c r="E21" s="7">
        <v>3225</v>
      </c>
      <c r="F21" s="6" t="s">
        <v>37</v>
      </c>
      <c r="G21" s="21" t="s">
        <v>14</v>
      </c>
    </row>
    <row r="22" spans="1:7" ht="27" customHeight="1" thickBot="1" x14ac:dyDescent="0.3">
      <c r="A22" s="15" t="s">
        <v>15</v>
      </c>
      <c r="B22" s="16"/>
      <c r="C22" s="17"/>
      <c r="D22" s="18">
        <f>SUM(D21:D21)</f>
        <v>73.400000000000006</v>
      </c>
      <c r="E22" s="17"/>
      <c r="F22" s="19"/>
      <c r="G22" s="20"/>
    </row>
    <row r="23" spans="1:7" x14ac:dyDescent="0.25">
      <c r="A23" s="6" t="s">
        <v>38</v>
      </c>
      <c r="B23" s="10" t="s">
        <v>39</v>
      </c>
      <c r="C23" s="7" t="s">
        <v>32</v>
      </c>
      <c r="D23" s="13">
        <v>180.33</v>
      </c>
      <c r="E23" s="7">
        <v>3231</v>
      </c>
      <c r="F23" s="6" t="s">
        <v>29</v>
      </c>
      <c r="G23" s="21" t="s">
        <v>14</v>
      </c>
    </row>
    <row r="24" spans="1:7" ht="27" customHeight="1" thickBot="1" x14ac:dyDescent="0.3">
      <c r="A24" s="15" t="s">
        <v>15</v>
      </c>
      <c r="B24" s="16"/>
      <c r="C24" s="17"/>
      <c r="D24" s="18">
        <f>SUM(D23:D23)</f>
        <v>180.33</v>
      </c>
      <c r="E24" s="17"/>
      <c r="F24" s="19"/>
      <c r="G24" s="20"/>
    </row>
    <row r="25" spans="1:7" x14ac:dyDescent="0.25">
      <c r="A25" s="6" t="s">
        <v>40</v>
      </c>
      <c r="B25" s="10" t="s">
        <v>41</v>
      </c>
      <c r="C25" s="7" t="s">
        <v>36</v>
      </c>
      <c r="D25" s="13">
        <v>23.36</v>
      </c>
      <c r="E25" s="7">
        <v>3234</v>
      </c>
      <c r="F25" s="6" t="s">
        <v>42</v>
      </c>
      <c r="G25" s="21" t="s">
        <v>14</v>
      </c>
    </row>
    <row r="26" spans="1:7" ht="27" customHeight="1" thickBot="1" x14ac:dyDescent="0.3">
      <c r="A26" s="15" t="s">
        <v>15</v>
      </c>
      <c r="B26" s="16"/>
      <c r="C26" s="17"/>
      <c r="D26" s="18">
        <f>SUM(D25:D25)</f>
        <v>23.36</v>
      </c>
      <c r="E26" s="17"/>
      <c r="F26" s="19"/>
      <c r="G26" s="20"/>
    </row>
    <row r="27" spans="1:7" x14ac:dyDescent="0.25">
      <c r="A27" s="6" t="s">
        <v>92</v>
      </c>
      <c r="B27" s="10" t="s">
        <v>43</v>
      </c>
      <c r="C27" s="7" t="s">
        <v>20</v>
      </c>
      <c r="D27" s="13">
        <v>159.9</v>
      </c>
      <c r="E27" s="7">
        <v>3227</v>
      </c>
      <c r="F27" s="6" t="s">
        <v>44</v>
      </c>
      <c r="G27" s="21" t="s">
        <v>14</v>
      </c>
    </row>
    <row r="28" spans="1:7" ht="27" customHeight="1" thickBot="1" x14ac:dyDescent="0.3">
      <c r="A28" s="15" t="s">
        <v>15</v>
      </c>
      <c r="B28" s="16"/>
      <c r="C28" s="17"/>
      <c r="D28" s="18">
        <f>SUM(D27:D27)</f>
        <v>159.9</v>
      </c>
      <c r="E28" s="17"/>
      <c r="F28" s="19"/>
      <c r="G28" s="20"/>
    </row>
    <row r="29" spans="1:7" x14ac:dyDescent="0.25">
      <c r="A29" s="6" t="s">
        <v>45</v>
      </c>
      <c r="B29" s="10" t="s">
        <v>46</v>
      </c>
      <c r="C29" s="7" t="s">
        <v>36</v>
      </c>
      <c r="D29" s="13">
        <v>131.25</v>
      </c>
      <c r="E29" s="7">
        <v>3238</v>
      </c>
      <c r="F29" s="6" t="s">
        <v>33</v>
      </c>
      <c r="G29" s="21" t="s">
        <v>14</v>
      </c>
    </row>
    <row r="30" spans="1:7" ht="27" customHeight="1" thickBot="1" x14ac:dyDescent="0.3">
      <c r="A30" s="15" t="s">
        <v>15</v>
      </c>
      <c r="B30" s="16"/>
      <c r="C30" s="17"/>
      <c r="D30" s="18">
        <f>SUM(D29:D29)</f>
        <v>131.25</v>
      </c>
      <c r="E30" s="17"/>
      <c r="F30" s="19"/>
      <c r="G30" s="20"/>
    </row>
    <row r="31" spans="1:7" x14ac:dyDescent="0.25">
      <c r="A31" s="6" t="s">
        <v>47</v>
      </c>
      <c r="B31" s="10" t="s">
        <v>48</v>
      </c>
      <c r="C31" s="7" t="s">
        <v>49</v>
      </c>
      <c r="D31" s="13">
        <v>37.5</v>
      </c>
      <c r="E31" s="7">
        <v>3221</v>
      </c>
      <c r="F31" s="6" t="s">
        <v>21</v>
      </c>
      <c r="G31" s="21" t="s">
        <v>14</v>
      </c>
    </row>
    <row r="32" spans="1:7" x14ac:dyDescent="0.25">
      <c r="A32" s="6" t="s">
        <v>47</v>
      </c>
      <c r="B32" s="10" t="s">
        <v>48</v>
      </c>
      <c r="C32" s="7" t="s">
        <v>49</v>
      </c>
      <c r="D32" s="13">
        <v>325</v>
      </c>
      <c r="E32" s="7">
        <v>3238</v>
      </c>
      <c r="F32" s="6" t="s">
        <v>33</v>
      </c>
      <c r="G32" s="22" t="s">
        <v>14</v>
      </c>
    </row>
    <row r="33" spans="1:7" ht="27" customHeight="1" thickBot="1" x14ac:dyDescent="0.3">
      <c r="A33" s="15" t="s">
        <v>15</v>
      </c>
      <c r="B33" s="16"/>
      <c r="C33" s="17"/>
      <c r="D33" s="18">
        <f>SUM(D31:D32)</f>
        <v>362.5</v>
      </c>
      <c r="E33" s="17"/>
      <c r="F33" s="19"/>
      <c r="G33" s="20"/>
    </row>
    <row r="34" spans="1:7" x14ac:dyDescent="0.25">
      <c r="A34" s="6" t="s">
        <v>50</v>
      </c>
      <c r="B34" s="10" t="s">
        <v>51</v>
      </c>
      <c r="C34" s="7" t="s">
        <v>36</v>
      </c>
      <c r="D34" s="13">
        <v>62.5</v>
      </c>
      <c r="E34" s="7">
        <v>3239</v>
      </c>
      <c r="F34" s="6" t="s">
        <v>52</v>
      </c>
      <c r="G34" s="21" t="s">
        <v>14</v>
      </c>
    </row>
    <row r="35" spans="1:7" ht="27" customHeight="1" thickBot="1" x14ac:dyDescent="0.3">
      <c r="A35" s="15" t="s">
        <v>15</v>
      </c>
      <c r="B35" s="16"/>
      <c r="C35" s="17"/>
      <c r="D35" s="18">
        <f>SUM(D34:D34)</f>
        <v>62.5</v>
      </c>
      <c r="E35" s="17"/>
      <c r="F35" s="19"/>
      <c r="G35" s="20"/>
    </row>
    <row r="36" spans="1:7" x14ac:dyDescent="0.25">
      <c r="A36" s="6" t="s">
        <v>53</v>
      </c>
      <c r="B36" s="10" t="s">
        <v>54</v>
      </c>
      <c r="C36" s="7" t="s">
        <v>32</v>
      </c>
      <c r="D36" s="13">
        <v>21.24</v>
      </c>
      <c r="E36" s="7">
        <v>3295</v>
      </c>
      <c r="F36" s="6" t="s">
        <v>55</v>
      </c>
      <c r="G36" s="21" t="s">
        <v>14</v>
      </c>
    </row>
    <row r="37" spans="1:7" ht="27" customHeight="1" thickBot="1" x14ac:dyDescent="0.3">
      <c r="A37" s="15" t="s">
        <v>15</v>
      </c>
      <c r="B37" s="16"/>
      <c r="C37" s="17"/>
      <c r="D37" s="18">
        <f>SUM(D36:D36)</f>
        <v>21.24</v>
      </c>
      <c r="E37" s="17"/>
      <c r="F37" s="19"/>
      <c r="G37" s="20"/>
    </row>
    <row r="38" spans="1:7" x14ac:dyDescent="0.25">
      <c r="A38" s="6" t="s">
        <v>56</v>
      </c>
      <c r="B38" s="10" t="s">
        <v>57</v>
      </c>
      <c r="C38" s="7" t="s">
        <v>58</v>
      </c>
      <c r="D38" s="13">
        <v>26.89</v>
      </c>
      <c r="E38" s="7">
        <v>3299</v>
      </c>
      <c r="F38" s="6" t="s">
        <v>13</v>
      </c>
      <c r="G38" s="21" t="s">
        <v>14</v>
      </c>
    </row>
    <row r="39" spans="1:7" ht="27" customHeight="1" thickBot="1" x14ac:dyDescent="0.3">
      <c r="A39" s="15" t="s">
        <v>15</v>
      </c>
      <c r="B39" s="16"/>
      <c r="C39" s="17"/>
      <c r="D39" s="18">
        <f>SUM(D38:D38)</f>
        <v>26.89</v>
      </c>
      <c r="E39" s="17"/>
      <c r="F39" s="19"/>
      <c r="G39" s="20"/>
    </row>
    <row r="40" spans="1:7" x14ac:dyDescent="0.25">
      <c r="A40" s="6" t="s">
        <v>59</v>
      </c>
      <c r="B40" s="10" t="s">
        <v>60</v>
      </c>
      <c r="C40" s="7" t="s">
        <v>36</v>
      </c>
      <c r="D40" s="13">
        <v>290.83</v>
      </c>
      <c r="E40" s="7">
        <v>3232</v>
      </c>
      <c r="F40" s="6" t="s">
        <v>61</v>
      </c>
      <c r="G40" s="21" t="s">
        <v>14</v>
      </c>
    </row>
    <row r="41" spans="1:7" ht="27" customHeight="1" thickBot="1" x14ac:dyDescent="0.3">
      <c r="A41" s="15" t="s">
        <v>15</v>
      </c>
      <c r="B41" s="16"/>
      <c r="C41" s="17"/>
      <c r="D41" s="18">
        <f>SUM(D40:D40)</f>
        <v>290.83</v>
      </c>
      <c r="E41" s="17"/>
      <c r="F41" s="19"/>
      <c r="G41" s="20"/>
    </row>
    <row r="42" spans="1:7" x14ac:dyDescent="0.25">
      <c r="A42" s="6" t="s">
        <v>62</v>
      </c>
      <c r="B42" s="10" t="s">
        <v>63</v>
      </c>
      <c r="C42" s="7" t="s">
        <v>32</v>
      </c>
      <c r="D42" s="13">
        <v>128.88</v>
      </c>
      <c r="E42" s="7">
        <v>3223</v>
      </c>
      <c r="F42" s="6" t="s">
        <v>64</v>
      </c>
      <c r="G42" s="21" t="s">
        <v>14</v>
      </c>
    </row>
    <row r="43" spans="1:7" ht="27" customHeight="1" thickBot="1" x14ac:dyDescent="0.3">
      <c r="A43" s="15" t="s">
        <v>15</v>
      </c>
      <c r="B43" s="16"/>
      <c r="C43" s="17"/>
      <c r="D43" s="18">
        <f>SUM(D42:D42)</f>
        <v>128.88</v>
      </c>
      <c r="E43" s="17"/>
      <c r="F43" s="19"/>
      <c r="G43" s="20"/>
    </row>
    <row r="44" spans="1:7" x14ac:dyDescent="0.25">
      <c r="A44" s="6" t="s">
        <v>65</v>
      </c>
      <c r="B44" s="10" t="s">
        <v>66</v>
      </c>
      <c r="C44" s="7" t="s">
        <v>36</v>
      </c>
      <c r="D44" s="13">
        <v>135.19999999999999</v>
      </c>
      <c r="E44" s="7">
        <v>3293</v>
      </c>
      <c r="F44" s="6" t="s">
        <v>67</v>
      </c>
      <c r="G44" s="21" t="s">
        <v>14</v>
      </c>
    </row>
    <row r="45" spans="1:7" ht="27" customHeight="1" thickBot="1" x14ac:dyDescent="0.3">
      <c r="A45" s="15" t="s">
        <v>15</v>
      </c>
      <c r="B45" s="16"/>
      <c r="C45" s="17"/>
      <c r="D45" s="18">
        <f>SUM(D44:D44)</f>
        <v>135.19999999999999</v>
      </c>
      <c r="E45" s="17"/>
      <c r="F45" s="19"/>
      <c r="G45" s="20"/>
    </row>
    <row r="46" spans="1:7" x14ac:dyDescent="0.25">
      <c r="A46" s="6" t="s">
        <v>68</v>
      </c>
      <c r="B46" s="10" t="s">
        <v>69</v>
      </c>
      <c r="C46" s="7" t="s">
        <v>20</v>
      </c>
      <c r="D46" s="13">
        <v>531.25</v>
      </c>
      <c r="E46" s="7">
        <v>3233</v>
      </c>
      <c r="F46" s="6" t="s">
        <v>70</v>
      </c>
      <c r="G46" s="21" t="s">
        <v>14</v>
      </c>
    </row>
    <row r="47" spans="1:7" ht="27" customHeight="1" thickBot="1" x14ac:dyDescent="0.3">
      <c r="A47" s="15" t="s">
        <v>15</v>
      </c>
      <c r="B47" s="16"/>
      <c r="C47" s="17"/>
      <c r="D47" s="18">
        <f>SUM(D46:D46)</f>
        <v>531.25</v>
      </c>
      <c r="E47" s="17"/>
      <c r="F47" s="19"/>
      <c r="G47" s="20"/>
    </row>
    <row r="48" spans="1:7" x14ac:dyDescent="0.25">
      <c r="A48" s="6" t="s">
        <v>71</v>
      </c>
      <c r="B48" s="10" t="s">
        <v>72</v>
      </c>
      <c r="C48" s="7" t="s">
        <v>73</v>
      </c>
      <c r="D48" s="13">
        <v>132.72</v>
      </c>
      <c r="E48" s="7">
        <v>3235</v>
      </c>
      <c r="F48" s="6" t="s">
        <v>25</v>
      </c>
      <c r="G48" s="21" t="s">
        <v>14</v>
      </c>
    </row>
    <row r="49" spans="1:7" ht="27" customHeight="1" thickBot="1" x14ac:dyDescent="0.3">
      <c r="A49" s="15" t="s">
        <v>15</v>
      </c>
      <c r="B49" s="16"/>
      <c r="C49" s="17"/>
      <c r="D49" s="18">
        <f>SUM(D48:D48)</f>
        <v>132.72</v>
      </c>
      <c r="E49" s="17"/>
      <c r="F49" s="19"/>
      <c r="G49" s="20"/>
    </row>
    <row r="50" spans="1:7" x14ac:dyDescent="0.25">
      <c r="A50" s="6" t="s">
        <v>74</v>
      </c>
      <c r="B50" s="10" t="s">
        <v>75</v>
      </c>
      <c r="C50" s="7" t="s">
        <v>76</v>
      </c>
      <c r="D50" s="13">
        <v>102.32</v>
      </c>
      <c r="E50" s="7">
        <v>3223</v>
      </c>
      <c r="F50" s="6" t="s">
        <v>64</v>
      </c>
      <c r="G50" s="21" t="s">
        <v>14</v>
      </c>
    </row>
    <row r="51" spans="1:7" ht="27" customHeight="1" thickBot="1" x14ac:dyDescent="0.3">
      <c r="A51" s="15" t="s">
        <v>15</v>
      </c>
      <c r="B51" s="16"/>
      <c r="C51" s="17"/>
      <c r="D51" s="18">
        <f>SUM(D50:D50)</f>
        <v>102.32</v>
      </c>
      <c r="E51" s="17"/>
      <c r="F51" s="19"/>
      <c r="G51" s="20"/>
    </row>
    <row r="52" spans="1:7" x14ac:dyDescent="0.25">
      <c r="A52" s="6" t="s">
        <v>77</v>
      </c>
      <c r="B52" s="10" t="s">
        <v>78</v>
      </c>
      <c r="C52" s="7" t="s">
        <v>79</v>
      </c>
      <c r="D52" s="13">
        <v>100</v>
      </c>
      <c r="E52" s="7">
        <v>3231</v>
      </c>
      <c r="F52" s="6" t="s">
        <v>29</v>
      </c>
      <c r="G52" s="21" t="s">
        <v>14</v>
      </c>
    </row>
    <row r="53" spans="1:7" x14ac:dyDescent="0.25">
      <c r="A53" s="6"/>
      <c r="B53" s="10"/>
      <c r="C53" s="7"/>
      <c r="D53" s="13">
        <v>2160</v>
      </c>
      <c r="E53" s="7">
        <v>3232</v>
      </c>
      <c r="F53" s="6" t="s">
        <v>61</v>
      </c>
      <c r="G53" s="22" t="s">
        <v>14</v>
      </c>
    </row>
    <row r="54" spans="1:7" ht="27" customHeight="1" thickBot="1" x14ac:dyDescent="0.3">
      <c r="A54" s="15" t="s">
        <v>15</v>
      </c>
      <c r="B54" s="16"/>
      <c r="C54" s="17"/>
      <c r="D54" s="18">
        <f>SUM(D52:D53)</f>
        <v>2260</v>
      </c>
      <c r="E54" s="17"/>
      <c r="F54" s="19"/>
      <c r="G54" s="20"/>
    </row>
    <row r="55" spans="1:7" x14ac:dyDescent="0.25">
      <c r="A55" s="6" t="s">
        <v>80</v>
      </c>
      <c r="B55" s="10" t="s">
        <v>81</v>
      </c>
      <c r="C55" s="7" t="s">
        <v>32</v>
      </c>
      <c r="D55" s="13">
        <v>40</v>
      </c>
      <c r="E55" s="7">
        <v>3295</v>
      </c>
      <c r="F55" s="6" t="s">
        <v>55</v>
      </c>
      <c r="G55" s="21" t="s">
        <v>14</v>
      </c>
    </row>
    <row r="56" spans="1:7" ht="27" customHeight="1" thickBot="1" x14ac:dyDescent="0.3">
      <c r="A56" s="15" t="s">
        <v>15</v>
      </c>
      <c r="B56" s="16"/>
      <c r="C56" s="17"/>
      <c r="D56" s="18">
        <f>SUM(D55:D55)</f>
        <v>40</v>
      </c>
      <c r="E56" s="17"/>
      <c r="F56" s="19"/>
      <c r="G56" s="20"/>
    </row>
    <row r="57" spans="1:7" x14ac:dyDescent="0.25">
      <c r="A57" s="6" t="s">
        <v>82</v>
      </c>
      <c r="B57" s="10" t="s">
        <v>83</v>
      </c>
      <c r="C57" s="7" t="s">
        <v>84</v>
      </c>
      <c r="D57" s="13">
        <v>18.13</v>
      </c>
      <c r="E57" s="7">
        <v>3234</v>
      </c>
      <c r="F57" s="6" t="s">
        <v>42</v>
      </c>
      <c r="G57" s="21" t="s">
        <v>14</v>
      </c>
    </row>
    <row r="58" spans="1:7" ht="27" customHeight="1" thickBot="1" x14ac:dyDescent="0.3">
      <c r="A58" s="15" t="s">
        <v>15</v>
      </c>
      <c r="B58" s="16"/>
      <c r="C58" s="17"/>
      <c r="D58" s="18">
        <f>SUM(D57:D57)</f>
        <v>18.13</v>
      </c>
      <c r="E58" s="17"/>
      <c r="F58" s="19"/>
      <c r="G58" s="20"/>
    </row>
    <row r="59" spans="1:7" x14ac:dyDescent="0.25">
      <c r="A59" s="6" t="s">
        <v>85</v>
      </c>
      <c r="B59" s="10" t="s">
        <v>86</v>
      </c>
      <c r="C59" s="7" t="s">
        <v>87</v>
      </c>
      <c r="D59" s="13">
        <v>159.27000000000001</v>
      </c>
      <c r="E59" s="7">
        <v>3235</v>
      </c>
      <c r="F59" s="6" t="s">
        <v>25</v>
      </c>
      <c r="G59" s="21" t="s">
        <v>14</v>
      </c>
    </row>
    <row r="60" spans="1:7" ht="27" customHeight="1" thickBot="1" x14ac:dyDescent="0.3">
      <c r="A60" s="15" t="s">
        <v>15</v>
      </c>
      <c r="B60" s="16"/>
      <c r="C60" s="17"/>
      <c r="D60" s="18">
        <f>SUM(D59:D59)</f>
        <v>159.27000000000001</v>
      </c>
      <c r="E60" s="17"/>
      <c r="F60" s="19"/>
      <c r="G60" s="20"/>
    </row>
    <row r="61" spans="1:7" x14ac:dyDescent="0.25">
      <c r="A61" s="6" t="s">
        <v>88</v>
      </c>
      <c r="B61" s="10" t="s">
        <v>89</v>
      </c>
      <c r="C61" s="7" t="s">
        <v>90</v>
      </c>
      <c r="D61" s="13">
        <v>49.18</v>
      </c>
      <c r="E61" s="7">
        <v>3431</v>
      </c>
      <c r="F61" s="6" t="s">
        <v>91</v>
      </c>
      <c r="G61" s="21" t="s">
        <v>14</v>
      </c>
    </row>
    <row r="62" spans="1:7" ht="27" customHeight="1" thickBot="1" x14ac:dyDescent="0.3">
      <c r="A62" s="15" t="s">
        <v>15</v>
      </c>
      <c r="B62" s="16"/>
      <c r="C62" s="17"/>
      <c r="D62" s="18">
        <f>SUM(D61:D61)</f>
        <v>49.18</v>
      </c>
      <c r="E62" s="17"/>
      <c r="F62" s="19"/>
      <c r="G62" s="20"/>
    </row>
    <row r="63" spans="1:7" ht="27" customHeight="1" x14ac:dyDescent="0.25">
      <c r="A63" s="39" t="s">
        <v>103</v>
      </c>
      <c r="B63" s="81" t="s">
        <v>104</v>
      </c>
      <c r="C63" s="81"/>
      <c r="D63" s="40">
        <v>243.93</v>
      </c>
      <c r="E63" s="41">
        <v>3237</v>
      </c>
      <c r="F63" s="42" t="s">
        <v>105</v>
      </c>
      <c r="G63" s="43" t="s">
        <v>14</v>
      </c>
    </row>
    <row r="64" spans="1:7" ht="27" customHeight="1" x14ac:dyDescent="0.25">
      <c r="A64" s="34" t="s">
        <v>112</v>
      </c>
      <c r="B64" s="74" t="s">
        <v>104</v>
      </c>
      <c r="C64" s="74"/>
      <c r="D64" s="35">
        <v>65.53</v>
      </c>
      <c r="E64" s="36">
        <v>3237</v>
      </c>
      <c r="F64" s="44" t="s">
        <v>105</v>
      </c>
      <c r="G64" s="45" t="s">
        <v>14</v>
      </c>
    </row>
    <row r="65" spans="1:7" ht="27" customHeight="1" x14ac:dyDescent="0.25">
      <c r="A65" s="34" t="s">
        <v>106</v>
      </c>
      <c r="B65" s="74" t="s">
        <v>104</v>
      </c>
      <c r="C65" s="74"/>
      <c r="D65" s="35">
        <v>224.02</v>
      </c>
      <c r="E65" s="36">
        <v>3237</v>
      </c>
      <c r="F65" s="44" t="s">
        <v>105</v>
      </c>
      <c r="G65" s="45" t="s">
        <v>14</v>
      </c>
    </row>
    <row r="66" spans="1:7" ht="27" customHeight="1" x14ac:dyDescent="0.25">
      <c r="A66" s="34" t="s">
        <v>107</v>
      </c>
      <c r="B66" s="74" t="s">
        <v>104</v>
      </c>
      <c r="C66" s="74"/>
      <c r="D66" s="35">
        <v>145.63</v>
      </c>
      <c r="E66" s="36">
        <v>3237</v>
      </c>
      <c r="F66" s="44" t="s">
        <v>105</v>
      </c>
      <c r="G66" s="45" t="s">
        <v>14</v>
      </c>
    </row>
    <row r="67" spans="1:7" ht="27" customHeight="1" x14ac:dyDescent="0.25">
      <c r="A67" s="34" t="s">
        <v>113</v>
      </c>
      <c r="B67" s="74" t="s">
        <v>104</v>
      </c>
      <c r="C67" s="74"/>
      <c r="D67" s="35">
        <v>65.53</v>
      </c>
      <c r="E67" s="36">
        <v>3237</v>
      </c>
      <c r="F67" s="44" t="s">
        <v>105</v>
      </c>
      <c r="G67" s="45" t="s">
        <v>14</v>
      </c>
    </row>
    <row r="68" spans="1:7" ht="27" customHeight="1" x14ac:dyDescent="0.25">
      <c r="A68" s="34" t="s">
        <v>108</v>
      </c>
      <c r="B68" s="74" t="s">
        <v>104</v>
      </c>
      <c r="C68" s="74"/>
      <c r="D68" s="35">
        <v>94.66</v>
      </c>
      <c r="E68" s="36">
        <v>3237</v>
      </c>
      <c r="F68" s="44" t="s">
        <v>105</v>
      </c>
      <c r="G68" s="45" t="s">
        <v>14</v>
      </c>
    </row>
    <row r="69" spans="1:7" ht="27" customHeight="1" x14ac:dyDescent="0.25">
      <c r="A69" s="34" t="s">
        <v>109</v>
      </c>
      <c r="B69" s="74" t="s">
        <v>104</v>
      </c>
      <c r="C69" s="74"/>
      <c r="D69" s="35">
        <v>218.43</v>
      </c>
      <c r="E69" s="36">
        <v>3237</v>
      </c>
      <c r="F69" s="44" t="s">
        <v>105</v>
      </c>
      <c r="G69" s="45" t="s">
        <v>14</v>
      </c>
    </row>
    <row r="70" spans="1:7" ht="27" customHeight="1" thickBot="1" x14ac:dyDescent="0.3">
      <c r="A70" s="34" t="s">
        <v>110</v>
      </c>
      <c r="B70" s="74" t="s">
        <v>104</v>
      </c>
      <c r="C70" s="74"/>
      <c r="D70" s="35">
        <v>69.760000000000005</v>
      </c>
      <c r="E70" s="36">
        <v>3237</v>
      </c>
      <c r="F70" s="44" t="s">
        <v>105</v>
      </c>
      <c r="G70" s="45" t="s">
        <v>14</v>
      </c>
    </row>
    <row r="71" spans="1:7" ht="27" customHeight="1" thickBot="1" x14ac:dyDescent="0.3">
      <c r="A71" s="46" t="s">
        <v>15</v>
      </c>
      <c r="B71" s="75"/>
      <c r="C71" s="76"/>
      <c r="D71" s="47">
        <f>SUM(D63:D70)+D9+D11+D13+D15+D18+D20+D22+D24+D26+D28+D30+D33+D35+D37+D39+D41+D43+D45+D47+D49+D51+D54+D56+D58+D60+D62</f>
        <v>6383.8600000000006</v>
      </c>
      <c r="E71" s="48"/>
      <c r="F71" s="49"/>
      <c r="G71" s="50"/>
    </row>
    <row r="72" spans="1:7" ht="27" customHeight="1" thickBot="1" x14ac:dyDescent="0.3">
      <c r="A72" s="51" t="s">
        <v>111</v>
      </c>
      <c r="B72" s="52"/>
      <c r="C72" s="52"/>
      <c r="D72" s="26"/>
      <c r="E72" s="53"/>
      <c r="F72" s="54"/>
      <c r="G72" s="55"/>
    </row>
    <row r="73" spans="1:7" x14ac:dyDescent="0.25">
      <c r="A73" s="29"/>
      <c r="B73" s="82"/>
      <c r="C73" s="83"/>
      <c r="D73" s="30">
        <v>65464.11</v>
      </c>
      <c r="E73" s="31">
        <v>3111</v>
      </c>
      <c r="F73" s="32" t="s">
        <v>95</v>
      </c>
      <c r="G73" s="33" t="s">
        <v>14</v>
      </c>
    </row>
    <row r="74" spans="1:7" x14ac:dyDescent="0.25">
      <c r="A74" s="34"/>
      <c r="B74" s="77"/>
      <c r="C74" s="78"/>
      <c r="D74" s="35">
        <v>4428.62</v>
      </c>
      <c r="E74" s="36">
        <v>3113</v>
      </c>
      <c r="F74" s="37" t="s">
        <v>96</v>
      </c>
      <c r="G74" s="38" t="s">
        <v>14</v>
      </c>
    </row>
    <row r="75" spans="1:7" x14ac:dyDescent="0.25">
      <c r="A75" s="34"/>
      <c r="B75" s="77"/>
      <c r="C75" s="78"/>
      <c r="D75" s="35">
        <v>1841.61</v>
      </c>
      <c r="E75" s="36">
        <v>3114</v>
      </c>
      <c r="F75" s="37" t="s">
        <v>97</v>
      </c>
      <c r="G75" s="38" t="s">
        <v>14</v>
      </c>
    </row>
    <row r="76" spans="1:7" x14ac:dyDescent="0.25">
      <c r="A76" s="34"/>
      <c r="B76" s="77"/>
      <c r="C76" s="78"/>
      <c r="D76" s="35">
        <v>10069.56</v>
      </c>
      <c r="E76" s="36">
        <v>3132</v>
      </c>
      <c r="F76" s="37" t="s">
        <v>98</v>
      </c>
      <c r="G76" s="38" t="s">
        <v>14</v>
      </c>
    </row>
    <row r="77" spans="1:7" x14ac:dyDescent="0.25">
      <c r="A77" s="34"/>
      <c r="B77" s="77"/>
      <c r="C77" s="78"/>
      <c r="D77" s="35">
        <v>1121.72</v>
      </c>
      <c r="E77" s="36">
        <v>3121</v>
      </c>
      <c r="F77" s="37" t="s">
        <v>99</v>
      </c>
      <c r="G77" s="38" t="s">
        <v>14</v>
      </c>
    </row>
    <row r="78" spans="1:7" x14ac:dyDescent="0.25">
      <c r="A78" s="34"/>
      <c r="B78" s="77"/>
      <c r="C78" s="78"/>
      <c r="D78" s="35">
        <v>2912.83</v>
      </c>
      <c r="E78" s="36">
        <v>3212</v>
      </c>
      <c r="F78" s="37" t="s">
        <v>100</v>
      </c>
      <c r="G78" s="38" t="s">
        <v>14</v>
      </c>
    </row>
    <row r="79" spans="1:7" x14ac:dyDescent="0.25">
      <c r="A79" s="34"/>
      <c r="B79" s="77"/>
      <c r="C79" s="78"/>
      <c r="D79" s="35">
        <v>168</v>
      </c>
      <c r="E79" s="36">
        <v>3295</v>
      </c>
      <c r="F79" s="37" t="s">
        <v>101</v>
      </c>
      <c r="G79" s="38" t="s">
        <v>14</v>
      </c>
    </row>
    <row r="80" spans="1:7" ht="15.75" thickBot="1" x14ac:dyDescent="0.3">
      <c r="A80" s="68"/>
      <c r="B80" s="79"/>
      <c r="C80" s="80"/>
      <c r="D80" s="69">
        <v>1406.1</v>
      </c>
      <c r="E80" s="70">
        <v>3211</v>
      </c>
      <c r="F80" s="71" t="s">
        <v>102</v>
      </c>
      <c r="G80" s="72" t="s">
        <v>14</v>
      </c>
    </row>
    <row r="81" spans="1:7" ht="27" customHeight="1" thickBot="1" x14ac:dyDescent="0.3">
      <c r="A81" s="73" t="s">
        <v>15</v>
      </c>
      <c r="B81" s="24"/>
      <c r="C81" s="25"/>
      <c r="D81" s="26">
        <f>SUM(D73:D80)</f>
        <v>87412.55</v>
      </c>
      <c r="E81" s="25"/>
      <c r="F81" s="27"/>
      <c r="G81" s="28"/>
    </row>
    <row r="82" spans="1:7" ht="27" customHeight="1" thickBot="1" x14ac:dyDescent="0.3">
      <c r="A82" s="23" t="s">
        <v>115</v>
      </c>
      <c r="B82" s="24"/>
      <c r="C82" s="25"/>
      <c r="D82" s="26">
        <f>D71+D81</f>
        <v>93796.41</v>
      </c>
      <c r="E82" s="25"/>
      <c r="F82" s="27"/>
      <c r="G82" s="28"/>
    </row>
    <row r="83" spans="1:7" x14ac:dyDescent="0.25">
      <c r="A83" s="6"/>
      <c r="B83" s="10"/>
      <c r="C83" s="7"/>
      <c r="D83" s="13"/>
      <c r="E83" s="7"/>
      <c r="F83" s="6"/>
    </row>
    <row r="84" spans="1:7" x14ac:dyDescent="0.25">
      <c r="A84" s="6"/>
      <c r="B84" s="10"/>
      <c r="C84" s="7"/>
      <c r="D84" s="13"/>
      <c r="E84" s="7"/>
      <c r="F84" s="6" t="s">
        <v>116</v>
      </c>
      <c r="G84" t="s">
        <v>117</v>
      </c>
    </row>
    <row r="85" spans="1:7" x14ac:dyDescent="0.25">
      <c r="A85" s="6"/>
      <c r="B85" s="10"/>
      <c r="C85" s="7"/>
      <c r="D85" s="13"/>
      <c r="E85" s="7"/>
      <c r="F85" s="6"/>
    </row>
    <row r="86" spans="1:7" x14ac:dyDescent="0.25">
      <c r="A86" s="6"/>
      <c r="B86" s="10"/>
      <c r="C86" s="7"/>
      <c r="D86" s="13"/>
      <c r="E86" s="7"/>
      <c r="F86" s="6"/>
    </row>
    <row r="87" spans="1:7" x14ac:dyDescent="0.25">
      <c r="A87" s="6"/>
      <c r="B87" s="10"/>
      <c r="C87" s="7"/>
      <c r="D87" s="13"/>
      <c r="E87" s="7"/>
      <c r="F87" s="6"/>
    </row>
    <row r="88" spans="1:7" x14ac:dyDescent="0.25">
      <c r="A88" s="6"/>
      <c r="B88" s="10"/>
      <c r="C88" s="7"/>
      <c r="D88" s="13"/>
      <c r="E88" s="7"/>
      <c r="F88" s="6"/>
    </row>
    <row r="89" spans="1:7" x14ac:dyDescent="0.25">
      <c r="A89" s="6"/>
      <c r="B89" s="10"/>
      <c r="C89" s="7"/>
      <c r="D89" s="13"/>
      <c r="E89" s="7"/>
      <c r="F89" s="6"/>
    </row>
    <row r="90" spans="1:7" x14ac:dyDescent="0.25">
      <c r="A90" s="6"/>
      <c r="B90" s="10"/>
      <c r="C90" s="7"/>
      <c r="D90" s="13"/>
      <c r="E90" s="7"/>
      <c r="F90" s="6"/>
    </row>
    <row r="91" spans="1:7" x14ac:dyDescent="0.25">
      <c r="A91" s="6"/>
      <c r="B91" s="10"/>
      <c r="C91" s="7"/>
      <c r="D91" s="13"/>
      <c r="E91" s="7"/>
      <c r="F91" s="6"/>
    </row>
    <row r="92" spans="1:7" x14ac:dyDescent="0.25">
      <c r="A92" s="6"/>
      <c r="B92" s="10"/>
      <c r="C92" s="7"/>
      <c r="D92" s="13"/>
      <c r="E92" s="7"/>
      <c r="F92" s="6"/>
    </row>
    <row r="93" spans="1:7" x14ac:dyDescent="0.25">
      <c r="A93" s="6"/>
      <c r="B93" s="10"/>
      <c r="C93" s="7"/>
      <c r="D93" s="13"/>
      <c r="E93" s="7"/>
      <c r="F93" s="6"/>
    </row>
    <row r="94" spans="1:7" x14ac:dyDescent="0.25">
      <c r="A94" s="6"/>
      <c r="B94" s="10"/>
      <c r="C94" s="7"/>
      <c r="D94" s="13"/>
      <c r="E94" s="7"/>
      <c r="F94" s="6"/>
    </row>
    <row r="95" spans="1:7" x14ac:dyDescent="0.25">
      <c r="A95" s="6"/>
      <c r="B95" s="10"/>
      <c r="C95" s="7"/>
      <c r="D95" s="13"/>
      <c r="E95" s="7"/>
      <c r="F95" s="6"/>
    </row>
    <row r="96" spans="1:7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</row>
    <row r="3976" spans="1:6" x14ac:dyDescent="0.25">
      <c r="A3976" s="6"/>
    </row>
    <row r="3977" spans="1:6" x14ac:dyDescent="0.25">
      <c r="A3977" s="6"/>
    </row>
    <row r="3978" spans="1:6" x14ac:dyDescent="0.25">
      <c r="A3978" s="6"/>
    </row>
    <row r="3979" spans="1:6" x14ac:dyDescent="0.25">
      <c r="A3979" s="6"/>
    </row>
    <row r="3980" spans="1:6" x14ac:dyDescent="0.25">
      <c r="A3980" s="6"/>
    </row>
    <row r="3981" spans="1:6" x14ac:dyDescent="0.25">
      <c r="A3981" s="6"/>
    </row>
    <row r="3982" spans="1:6" x14ac:dyDescent="0.25">
      <c r="A3982" s="6"/>
    </row>
    <row r="3983" spans="1:6" x14ac:dyDescent="0.25">
      <c r="A3983" s="6"/>
    </row>
    <row r="3984" spans="1:6" x14ac:dyDescent="0.25">
      <c r="A3984" s="6"/>
    </row>
    <row r="3985" spans="1:1" x14ac:dyDescent="0.25">
      <c r="A3985" s="6"/>
    </row>
    <row r="3986" spans="1:1" x14ac:dyDescent="0.25">
      <c r="A3986" s="6"/>
    </row>
    <row r="3987" spans="1:1" x14ac:dyDescent="0.25">
      <c r="A3987" s="6"/>
    </row>
    <row r="3988" spans="1:1" x14ac:dyDescent="0.25">
      <c r="A3988" s="6"/>
    </row>
    <row r="3989" spans="1:1" x14ac:dyDescent="0.25">
      <c r="A3989" s="6"/>
    </row>
    <row r="3990" spans="1:1" x14ac:dyDescent="0.25">
      <c r="A3990" s="6"/>
    </row>
    <row r="3991" spans="1:1" x14ac:dyDescent="0.25">
      <c r="A3991" s="6"/>
    </row>
    <row r="3992" spans="1:1" x14ac:dyDescent="0.25">
      <c r="A3992" s="6"/>
    </row>
    <row r="3993" spans="1:1" x14ac:dyDescent="0.25">
      <c r="A3993" s="6"/>
    </row>
    <row r="3994" spans="1:1" x14ac:dyDescent="0.25">
      <c r="A3994" s="6"/>
    </row>
    <row r="3995" spans="1:1" x14ac:dyDescent="0.25">
      <c r="A3995" s="6"/>
    </row>
    <row r="3996" spans="1:1" x14ac:dyDescent="0.25">
      <c r="A3996" s="6"/>
    </row>
    <row r="3997" spans="1:1" x14ac:dyDescent="0.25">
      <c r="A3997" s="6"/>
    </row>
    <row r="3998" spans="1:1" x14ac:dyDescent="0.25">
      <c r="A3998" s="6"/>
    </row>
    <row r="3999" spans="1:1" x14ac:dyDescent="0.25">
      <c r="A3999" s="6"/>
    </row>
    <row r="4000" spans="1:1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</sheetData>
  <mergeCells count="17">
    <mergeCell ref="B68:C68"/>
    <mergeCell ref="B73:C73"/>
    <mergeCell ref="B74:C74"/>
    <mergeCell ref="B75:C75"/>
    <mergeCell ref="B76:C76"/>
    <mergeCell ref="B63:C63"/>
    <mergeCell ref="B64:C64"/>
    <mergeCell ref="B65:C65"/>
    <mergeCell ref="B66:C66"/>
    <mergeCell ref="B67:C67"/>
    <mergeCell ref="B69:C69"/>
    <mergeCell ref="B70:C70"/>
    <mergeCell ref="B71:C71"/>
    <mergeCell ref="B79:C79"/>
    <mergeCell ref="B80:C80"/>
    <mergeCell ref="B77:C77"/>
    <mergeCell ref="B78:C78"/>
  </mergeCells>
  <pageMargins left="0.7" right="0.7" top="0.75" bottom="0.75" header="0.3" footer="0.3"/>
  <pageSetup paperSize="9" scale="49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Andrea</cp:lastModifiedBy>
  <cp:lastPrinted>2024-11-13T11:52:59Z</cp:lastPrinted>
  <dcterms:created xsi:type="dcterms:W3CDTF">2024-03-05T11:42:46Z</dcterms:created>
  <dcterms:modified xsi:type="dcterms:W3CDTF">2024-11-13T12:01:40Z</dcterms:modified>
</cp:coreProperties>
</file>