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"/>
    </mc:Choice>
  </mc:AlternateContent>
  <xr:revisionPtr revIDLastSave="0" documentId="13_ncr:1_{D01F0383-6C69-4E18-B430-1DB9DDF286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D85" i="1" l="1"/>
  <c r="D83" i="1"/>
  <c r="D73" i="1"/>
  <c r="D66" i="1"/>
  <c r="D44" i="1"/>
  <c r="D10" i="1"/>
  <c r="D94" i="1"/>
  <c r="D91" i="1"/>
  <c r="D89" i="1"/>
  <c r="D87" i="1"/>
  <c r="D81" i="1"/>
  <c r="D79" i="1"/>
  <c r="D77" i="1"/>
  <c r="D75" i="1"/>
  <c r="D70" i="1"/>
  <c r="D68" i="1"/>
  <c r="D63" i="1"/>
  <c r="D58" i="1"/>
  <c r="D56" i="1"/>
  <c r="D54" i="1"/>
  <c r="D52" i="1"/>
  <c r="D46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97" i="1" l="1"/>
  <c r="D109" i="1" s="1"/>
</calcChain>
</file>

<file path=xl/sharedStrings.xml><?xml version="1.0" encoding="utf-8"?>
<sst xmlns="http://schemas.openxmlformats.org/spreadsheetml/2006/main" count="319" uniqueCount="137">
  <si>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</si>
  <si>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</si>
  <si>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</si>
  <si>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</si>
  <si>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</si>
  <si>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</si>
  <si>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</si>
  <si>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</si>
  <si>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</si>
  <si>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01.12.2024 Do 31.12.2024</t>
  </si>
  <si>
    <t>KREŠIMIR-FUTURA D.O.O.</t>
  </si>
  <si>
    <t>99386047584</t>
  </si>
  <si>
    <t>IVANEC</t>
  </si>
  <si>
    <t>OSTALI NESPOMENUTI RASHODI POSLOVANJA</t>
  </si>
  <si>
    <t>UMJETNIČKA ŠKOLA MIROSLAV MAGDALENIĆ ČAKOVEC</t>
  </si>
  <si>
    <t>Ukupno:</t>
  </si>
  <si>
    <t>HDGPP ZAGREB</t>
  </si>
  <si>
    <t>97475640707</t>
  </si>
  <si>
    <t>ZAGREB</t>
  </si>
  <si>
    <t>ČLANARINE I NORME</t>
  </si>
  <si>
    <t>ANDORAMA d.o.o.</t>
  </si>
  <si>
    <t>96271224131</t>
  </si>
  <si>
    <t>VARAŽDIN</t>
  </si>
  <si>
    <t>USLUGE TEKUĆEG I INVESTICIJSKOG ODRŽAVANJA</t>
  </si>
  <si>
    <t>DVIJE LIJE d.o.o.</t>
  </si>
  <si>
    <t>96058013628</t>
  </si>
  <si>
    <t>ČAKOVEC</t>
  </si>
  <si>
    <t>OSTALE USLUGE</t>
  </si>
  <si>
    <t>STRUJIĆ-S D.O.O.</t>
  </si>
  <si>
    <t>92554223723</t>
  </si>
  <si>
    <t>MALA SUBOTICA</t>
  </si>
  <si>
    <t>UREDSKI MATERIJAL I OSTALI MATERIJALNI RASHODI</t>
  </si>
  <si>
    <t>REMENAR MP d.o.o.</t>
  </si>
  <si>
    <t>91563419385</t>
  </si>
  <si>
    <t>DEKANOVEC</t>
  </si>
  <si>
    <t>REPREZENTACIJA</t>
  </si>
  <si>
    <t>OSNOVNA ŠKOLA PRELOG</t>
  </si>
  <si>
    <t>91538161225</t>
  </si>
  <si>
    <t>PRELOG</t>
  </si>
  <si>
    <t>ZAKUPNINE I NAJAMNINE</t>
  </si>
  <si>
    <t>CENTAR ZA KULTURU ČAKOVEC</t>
  </si>
  <si>
    <t>90436584362</t>
  </si>
  <si>
    <t>FINA</t>
  </si>
  <si>
    <t>85821130368</t>
  </si>
  <si>
    <t>RAČUNALNE USLUGE</t>
  </si>
  <si>
    <t>HOZ KONCEPTI</t>
  </si>
  <si>
    <t>83226380716</t>
  </si>
  <si>
    <t>SAVSKA VES</t>
  </si>
  <si>
    <t>JAVNA VATROGASNA POSTROJBA ČAKOVEC</t>
  </si>
  <si>
    <t>81944058900</t>
  </si>
  <si>
    <t>HRVATSKI TELEKOM d.d.</t>
  </si>
  <si>
    <t>81793146560</t>
  </si>
  <si>
    <t>USLUGE TELEFONA, POŠTE I PRIJEVOZA</t>
  </si>
  <si>
    <t>MEÐIMURSKE VODE d.o.o.</t>
  </si>
  <si>
    <t>81394716246</t>
  </si>
  <si>
    <t>KOMUNALNE USLUGE</t>
  </si>
  <si>
    <t>HORTIKULTURA I FLORISTIKA "VERONIKA", LJ.ŠKROBAR</t>
  </si>
  <si>
    <t>80286134818</t>
  </si>
  <si>
    <t>BREZJE</t>
  </si>
  <si>
    <t>HRVATSKA ZAJEDNICA OSNOVNIH ŠKOLA</t>
  </si>
  <si>
    <t>78661516143</t>
  </si>
  <si>
    <t>STRUČNO USAVRŠAVANJE ZAPOSLENIKA</t>
  </si>
  <si>
    <t>SVEUČILIŠTE U ZAGREBU-UČITELJSKI FAKULTET</t>
  </si>
  <si>
    <t>72226488129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</si>
  <si>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</si>
  <si>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</si>
  <si>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</si>
  <si>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</si>
  <si>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</si>
  <si>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</si>
  <si>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</si>
  <si>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BRID D.O.O.</t>
  </si>
  <si>
    <t>69037135615</t>
  </si>
  <si>
    <t>UREDSKA OPREMA I NAMJEŠTAJ</t>
  </si>
  <si>
    <t>HRVATSKA RADIOTELEVIZIJA</t>
  </si>
  <si>
    <t>68419124305</t>
  </si>
  <si>
    <t>PRISTOJBE I NAKNADE</t>
  </si>
  <si>
    <t>TRGOVINA KRK D.D.</t>
  </si>
  <si>
    <t>66548420466</t>
  </si>
  <si>
    <t>MALINSKA</t>
  </si>
  <si>
    <t>NARODNE NOVINE d.d.</t>
  </si>
  <si>
    <t>64546066176</t>
  </si>
  <si>
    <t>HEP OPSKRBA d.o.o.</t>
  </si>
  <si>
    <t>63073332379</t>
  </si>
  <si>
    <t>ENERGIJA</t>
  </si>
  <si>
    <t>OPĆINA DONJI KRALJEVEC</t>
  </si>
  <si>
    <t>51571293140</t>
  </si>
  <si>
    <t>DONJI KRALJEVEC</t>
  </si>
  <si>
    <t>HEP-PLIN d.o.o.</t>
  </si>
  <si>
    <t>41317489366</t>
  </si>
  <si>
    <t>OSIJEK</t>
  </si>
  <si>
    <t>ZOPTIK</t>
  </si>
  <si>
    <t>19302505521</t>
  </si>
  <si>
    <t>GKP ČAKOM D.O.O.</t>
  </si>
  <si>
    <t>14001865632</t>
  </si>
  <si>
    <t>MIHOVLJAN</t>
  </si>
  <si>
    <t>GRAD MURSKO SREDIŠĆE</t>
  </si>
  <si>
    <t>10835908515</t>
  </si>
  <si>
    <t>MURSKO SREDIŠĆE</t>
  </si>
  <si>
    <t>10282794091</t>
  </si>
  <si>
    <t>ZDRAVSTVENE I VETERINARSKE USLUGE</t>
  </si>
  <si>
    <t>DIMOS, vl. Robert Zver</t>
  </si>
  <si>
    <t>07738501203</t>
  </si>
  <si>
    <t>ZAVOD ZA KONTROLU KVALITETE I CONZULTING D.O.O.</t>
  </si>
  <si>
    <t>07554887734</t>
  </si>
  <si>
    <t>INTELEKTUALNE I OSOBNE USLUGE</t>
  </si>
  <si>
    <t>PRIVREDNA BANKA ZAGREB</t>
  </si>
  <si>
    <t>02535697732</t>
  </si>
  <si>
    <t>BANKARSKE USLUGE I USLUGE PLATNOG PROMETA</t>
  </si>
  <si>
    <t>BAT D.O.O. ČAKOVEC</t>
  </si>
  <si>
    <t>01944520619</t>
  </si>
  <si>
    <t>MATERIJAL I DIJELOVI ZA TEKUĆE I INVESTICIJSKO ODRŽAVANJE</t>
  </si>
  <si>
    <t>HP-HRVATSKA POŠTA D.D.</t>
  </si>
  <si>
    <t>VELIKA GORICA</t>
  </si>
  <si>
    <t>87311810356</t>
  </si>
  <si>
    <t>HELCOS D.O.O.</t>
  </si>
  <si>
    <t>63941236395</t>
  </si>
  <si>
    <t>POLIKLINIKA LUMBALIS D.O.O.</t>
  </si>
  <si>
    <t>TOPLICE SVETI MARTIN</t>
  </si>
  <si>
    <t>Plaće za redovan rad (bruto)</t>
  </si>
  <si>
    <t>Plaće za prekovremeni rad (bruto)</t>
  </si>
  <si>
    <t>Plaće za posebne uvjete rada (bruto)</t>
  </si>
  <si>
    <t>Doprinosi za obvezno zdravstveno osiguranje</t>
  </si>
  <si>
    <t>Naknade za prijevoz, za rad na terenu i odvojeni život</t>
  </si>
  <si>
    <t>Pristojbe i naknade</t>
  </si>
  <si>
    <t>Službena putovanja</t>
  </si>
  <si>
    <t>Ostale naknade troškova zaposlenima</t>
  </si>
  <si>
    <t>ZAŠTIĆENI PODATAK</t>
  </si>
  <si>
    <t>KATEGORIJA 2</t>
  </si>
  <si>
    <t>NIKOLA MIKULIĆ</t>
  </si>
  <si>
    <t>DOMINIK VAROVIĆ</t>
  </si>
  <si>
    <t>Ostali rashodi za zaposlene</t>
  </si>
  <si>
    <t>KATEGORIJA 1</t>
  </si>
  <si>
    <t>Intelektualne i osobne usluge (autorski honorar, ukupan iznos s 
doprinosima na bruto)</t>
  </si>
  <si>
    <t>UKUPNO ZA PROSINAC 2024.</t>
  </si>
  <si>
    <t xml:space="preserve"> Odgovorna osoba: 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</si>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</sst>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1" xfId="0" applyBorder="1"/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top"/>
    </xf>
    <xf numFmtId="0" fontId="0" fillId="0" borderId="2" xfId="0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Font="1" applyBorder="1" applyAlignment="1">
      <alignment horizontal="left" vertical="top"/>
    </xf>
    <xf numFmtId="49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right" vertical="top"/>
    </xf>
    <xf numFmtId="0" fontId="0" fillId="0" borderId="9" xfId="0" applyFont="1" applyBorder="1" applyAlignment="1">
      <alignment horizontal="left" vertical="center"/>
    </xf>
    <xf numFmtId="0" fontId="0" fillId="0" borderId="4" xfId="0" applyFont="1" applyBorder="1"/>
    <xf numFmtId="0" fontId="1" fillId="0" borderId="10" xfId="0" applyFont="1" applyBorder="1" applyAlignment="1">
      <alignment horizontal="left" vertical="top"/>
    </xf>
    <xf numFmtId="0" fontId="0" fillId="0" borderId="11" xfId="0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/>
    <xf numFmtId="0" fontId="0" fillId="0" borderId="14" xfId="0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/>
    <xf numFmtId="0" fontId="0" fillId="0" borderId="17" xfId="0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/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horizontal="left" vertical="center"/>
    </xf>
    <xf numFmtId="49" fontId="0" fillId="0" borderId="21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1" fillId="0" borderId="23" xfId="0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164" fontId="3" fillId="3" borderId="31" xfId="0" applyNumberFormat="1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8"/>
  <sheetViews>
    <sheetView tabSelected="1" zoomScaleNormal="100" workbookViewId="0">
      <selection activeCell="C44" sqref="C44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Bot="1" x14ac:dyDescent="0.3">
      <c r="A6" s="86" t="s">
        <v>0</v>
      </c>
      <c r="B6" s="87" t="s">
        <v>1</v>
      </c>
      <c r="C6" s="88" t="s">
        <v>2</v>
      </c>
      <c r="D6" s="89" t="s">
        <v>3</v>
      </c>
      <c r="E6" s="90" t="s">
        <v>4</v>
      </c>
      <c r="F6" s="91" t="s">
        <v>5</v>
      </c>
      <c r="G6" s="92" t="s">
        <v>6</v>
      </c>
    </row>
    <row r="7" spans="1:7" ht="27" customHeight="1" thickTop="1" thickBot="1" x14ac:dyDescent="0.3">
      <c r="A7" s="85" t="s">
        <v>132</v>
      </c>
      <c r="B7" s="78"/>
      <c r="C7" s="79"/>
      <c r="D7" s="80"/>
      <c r="E7" s="81"/>
      <c r="F7" s="82"/>
      <c r="G7" s="83"/>
    </row>
    <row r="8" spans="1:7" ht="15.75" thickTop="1" x14ac:dyDescent="0.25">
      <c r="A8" s="93" t="s">
        <v>10</v>
      </c>
      <c r="B8" s="28" t="s">
        <v>11</v>
      </c>
      <c r="C8" s="29" t="s">
        <v>12</v>
      </c>
      <c r="D8" s="94">
        <v>115</v>
      </c>
      <c r="E8" s="29">
        <v>3299</v>
      </c>
      <c r="F8" s="30" t="s">
        <v>13</v>
      </c>
      <c r="G8" s="15" t="s">
        <v>14</v>
      </c>
    </row>
    <row r="9" spans="1:7" x14ac:dyDescent="0.25">
      <c r="A9" s="93" t="s">
        <v>10</v>
      </c>
      <c r="B9" s="28" t="s">
        <v>11</v>
      </c>
      <c r="C9" s="29" t="s">
        <v>12</v>
      </c>
      <c r="D9" s="94">
        <v>57.5</v>
      </c>
      <c r="E9" s="29">
        <v>3299</v>
      </c>
      <c r="F9" s="30" t="s">
        <v>13</v>
      </c>
      <c r="G9" s="22" t="s">
        <v>14</v>
      </c>
    </row>
    <row r="10" spans="1:7" ht="27" customHeight="1" thickBot="1" x14ac:dyDescent="0.3">
      <c r="A10" s="37" t="s">
        <v>15</v>
      </c>
      <c r="B10" s="16"/>
      <c r="C10" s="17"/>
      <c r="D10" s="18">
        <f>SUM(D8:D9)</f>
        <v>172.5</v>
      </c>
      <c r="E10" s="17"/>
      <c r="F10" s="19"/>
      <c r="G10" s="20"/>
    </row>
    <row r="11" spans="1:7" x14ac:dyDescent="0.25">
      <c r="A11" s="93" t="s">
        <v>16</v>
      </c>
      <c r="B11" s="28" t="s">
        <v>17</v>
      </c>
      <c r="C11" s="29" t="s">
        <v>18</v>
      </c>
      <c r="D11" s="94">
        <v>198</v>
      </c>
      <c r="E11" s="29">
        <v>3294</v>
      </c>
      <c r="F11" s="30" t="s">
        <v>19</v>
      </c>
      <c r="G11" s="21" t="s">
        <v>14</v>
      </c>
    </row>
    <row r="12" spans="1:7" ht="27" customHeight="1" thickBot="1" x14ac:dyDescent="0.3">
      <c r="A12" s="37" t="s">
        <v>15</v>
      </c>
      <c r="B12" s="16"/>
      <c r="C12" s="17"/>
      <c r="D12" s="18">
        <f>SUM(D11:D11)</f>
        <v>198</v>
      </c>
      <c r="E12" s="17"/>
      <c r="F12" s="19"/>
      <c r="G12" s="20"/>
    </row>
    <row r="13" spans="1:7" x14ac:dyDescent="0.25">
      <c r="A13" s="93" t="s">
        <v>20</v>
      </c>
      <c r="B13" s="28" t="s">
        <v>21</v>
      </c>
      <c r="C13" s="29" t="s">
        <v>22</v>
      </c>
      <c r="D13" s="94">
        <v>990</v>
      </c>
      <c r="E13" s="29">
        <v>3232</v>
      </c>
      <c r="F13" s="30" t="s">
        <v>23</v>
      </c>
      <c r="G13" s="21" t="s">
        <v>14</v>
      </c>
    </row>
    <row r="14" spans="1:7" ht="27" customHeight="1" thickBot="1" x14ac:dyDescent="0.3">
      <c r="A14" s="37" t="s">
        <v>15</v>
      </c>
      <c r="B14" s="16"/>
      <c r="C14" s="17"/>
      <c r="D14" s="18">
        <f>SUM(D13:D13)</f>
        <v>990</v>
      </c>
      <c r="E14" s="17"/>
      <c r="F14" s="19"/>
      <c r="G14" s="20"/>
    </row>
    <row r="15" spans="1:7" x14ac:dyDescent="0.25">
      <c r="A15" s="93" t="s">
        <v>24</v>
      </c>
      <c r="B15" s="28" t="s">
        <v>25</v>
      </c>
      <c r="C15" s="29" t="s">
        <v>26</v>
      </c>
      <c r="D15" s="94">
        <v>358.44</v>
      </c>
      <c r="E15" s="29">
        <v>3239</v>
      </c>
      <c r="F15" s="30" t="s">
        <v>27</v>
      </c>
      <c r="G15" s="21" t="s">
        <v>14</v>
      </c>
    </row>
    <row r="16" spans="1:7" ht="27" customHeight="1" thickBot="1" x14ac:dyDescent="0.3">
      <c r="A16" s="37" t="s">
        <v>15</v>
      </c>
      <c r="B16" s="16"/>
      <c r="C16" s="17"/>
      <c r="D16" s="18">
        <f>SUM(D15:D15)</f>
        <v>358.44</v>
      </c>
      <c r="E16" s="17"/>
      <c r="F16" s="19"/>
      <c r="G16" s="20"/>
    </row>
    <row r="17" spans="1:7" x14ac:dyDescent="0.25">
      <c r="A17" s="93" t="s">
        <v>28</v>
      </c>
      <c r="B17" s="28" t="s">
        <v>29</v>
      </c>
      <c r="C17" s="29" t="s">
        <v>30</v>
      </c>
      <c r="D17" s="94">
        <v>33</v>
      </c>
      <c r="E17" s="29">
        <v>3221</v>
      </c>
      <c r="F17" s="30" t="s">
        <v>31</v>
      </c>
      <c r="G17" s="21" t="s">
        <v>14</v>
      </c>
    </row>
    <row r="18" spans="1:7" ht="27" customHeight="1" thickBot="1" x14ac:dyDescent="0.3">
      <c r="A18" s="37" t="s">
        <v>15</v>
      </c>
      <c r="B18" s="16"/>
      <c r="C18" s="17"/>
      <c r="D18" s="18">
        <f>SUM(D17:D17)</f>
        <v>33</v>
      </c>
      <c r="E18" s="17"/>
      <c r="F18" s="19"/>
      <c r="G18" s="20"/>
    </row>
    <row r="19" spans="1:7" x14ac:dyDescent="0.25">
      <c r="A19" s="93" t="s">
        <v>32</v>
      </c>
      <c r="B19" s="28" t="s">
        <v>33</v>
      </c>
      <c r="C19" s="29" t="s">
        <v>34</v>
      </c>
      <c r="D19" s="94">
        <v>145</v>
      </c>
      <c r="E19" s="29">
        <v>3293</v>
      </c>
      <c r="F19" s="30" t="s">
        <v>35</v>
      </c>
      <c r="G19" s="21" t="s">
        <v>14</v>
      </c>
    </row>
    <row r="20" spans="1:7" ht="27" customHeight="1" thickBot="1" x14ac:dyDescent="0.3">
      <c r="A20" s="37" t="s">
        <v>15</v>
      </c>
      <c r="B20" s="16"/>
      <c r="C20" s="17"/>
      <c r="D20" s="18">
        <f>SUM(D19:D19)</f>
        <v>145</v>
      </c>
      <c r="E20" s="17"/>
      <c r="F20" s="19"/>
      <c r="G20" s="20"/>
    </row>
    <row r="21" spans="1:7" x14ac:dyDescent="0.25">
      <c r="A21" s="93" t="s">
        <v>36</v>
      </c>
      <c r="B21" s="28" t="s">
        <v>37</v>
      </c>
      <c r="C21" s="29" t="s">
        <v>38</v>
      </c>
      <c r="D21" s="94">
        <v>106.4</v>
      </c>
      <c r="E21" s="29">
        <v>3235</v>
      </c>
      <c r="F21" s="30" t="s">
        <v>39</v>
      </c>
      <c r="G21" s="21" t="s">
        <v>14</v>
      </c>
    </row>
    <row r="22" spans="1:7" ht="27" customHeight="1" thickBot="1" x14ac:dyDescent="0.3">
      <c r="A22" s="37" t="s">
        <v>15</v>
      </c>
      <c r="B22" s="16"/>
      <c r="C22" s="17"/>
      <c r="D22" s="18">
        <f>SUM(D21:D21)</f>
        <v>106.4</v>
      </c>
      <c r="E22" s="17"/>
      <c r="F22" s="19"/>
      <c r="G22" s="20"/>
    </row>
    <row r="23" spans="1:7" x14ac:dyDescent="0.25">
      <c r="A23" s="93" t="s">
        <v>40</v>
      </c>
      <c r="B23" s="28" t="s">
        <v>41</v>
      </c>
      <c r="C23" s="29" t="s">
        <v>26</v>
      </c>
      <c r="D23" s="94">
        <v>837.5</v>
      </c>
      <c r="E23" s="29">
        <v>3235</v>
      </c>
      <c r="F23" s="30" t="s">
        <v>39</v>
      </c>
      <c r="G23" s="21" t="s">
        <v>14</v>
      </c>
    </row>
    <row r="24" spans="1:7" ht="27" customHeight="1" thickBot="1" x14ac:dyDescent="0.3">
      <c r="A24" s="37" t="s">
        <v>15</v>
      </c>
      <c r="B24" s="16"/>
      <c r="C24" s="17"/>
      <c r="D24" s="18">
        <f>SUM(D23:D23)</f>
        <v>837.5</v>
      </c>
      <c r="E24" s="17"/>
      <c r="F24" s="19"/>
      <c r="G24" s="20"/>
    </row>
    <row r="25" spans="1:7" x14ac:dyDescent="0.25">
      <c r="A25" s="93" t="s">
        <v>42</v>
      </c>
      <c r="B25" s="28" t="s">
        <v>43</v>
      </c>
      <c r="C25" s="29" t="s">
        <v>18</v>
      </c>
      <c r="D25" s="94">
        <v>1.66</v>
      </c>
      <c r="E25" s="29">
        <v>3238</v>
      </c>
      <c r="F25" s="30" t="s">
        <v>44</v>
      </c>
      <c r="G25" s="21" t="s">
        <v>14</v>
      </c>
    </row>
    <row r="26" spans="1:7" x14ac:dyDescent="0.25">
      <c r="A26" s="93" t="s">
        <v>42</v>
      </c>
      <c r="B26" s="28" t="s">
        <v>43</v>
      </c>
      <c r="C26" s="29" t="s">
        <v>18</v>
      </c>
      <c r="D26" s="94">
        <v>64.7</v>
      </c>
      <c r="E26" s="29">
        <v>3299</v>
      </c>
      <c r="F26" s="30" t="s">
        <v>13</v>
      </c>
      <c r="G26" s="22" t="s">
        <v>14</v>
      </c>
    </row>
    <row r="27" spans="1:7" ht="27" customHeight="1" thickBot="1" x14ac:dyDescent="0.3">
      <c r="A27" s="37" t="s">
        <v>15</v>
      </c>
      <c r="B27" s="16"/>
      <c r="C27" s="17"/>
      <c r="D27" s="18">
        <f>SUM(D25:D26)</f>
        <v>66.36</v>
      </c>
      <c r="E27" s="17"/>
      <c r="F27" s="19"/>
      <c r="G27" s="20"/>
    </row>
    <row r="28" spans="1:7" x14ac:dyDescent="0.25">
      <c r="A28" s="93" t="s">
        <v>45</v>
      </c>
      <c r="B28" s="28" t="s">
        <v>46</v>
      </c>
      <c r="C28" s="29" t="s">
        <v>47</v>
      </c>
      <c r="D28" s="94">
        <v>225</v>
      </c>
      <c r="E28" s="29">
        <v>3239</v>
      </c>
      <c r="F28" s="30" t="s">
        <v>27</v>
      </c>
      <c r="G28" s="21" t="s">
        <v>14</v>
      </c>
    </row>
    <row r="29" spans="1:7" ht="27" customHeight="1" thickBot="1" x14ac:dyDescent="0.3">
      <c r="A29" s="37" t="s">
        <v>15</v>
      </c>
      <c r="B29" s="16"/>
      <c r="C29" s="17"/>
      <c r="D29" s="18">
        <f>SUM(D28:D28)</f>
        <v>225</v>
      </c>
      <c r="E29" s="17"/>
      <c r="F29" s="19"/>
      <c r="G29" s="20"/>
    </row>
    <row r="30" spans="1:7" x14ac:dyDescent="0.25">
      <c r="A30" s="93" t="s">
        <v>48</v>
      </c>
      <c r="B30" s="28" t="s">
        <v>49</v>
      </c>
      <c r="C30" s="29" t="s">
        <v>26</v>
      </c>
      <c r="D30" s="94">
        <v>140.07</v>
      </c>
      <c r="E30" s="29">
        <v>3232</v>
      </c>
      <c r="F30" s="30" t="s">
        <v>23</v>
      </c>
      <c r="G30" s="21" t="s">
        <v>14</v>
      </c>
    </row>
    <row r="31" spans="1:7" ht="27" customHeight="1" thickBot="1" x14ac:dyDescent="0.3">
      <c r="A31" s="37" t="s">
        <v>15</v>
      </c>
      <c r="B31" s="16"/>
      <c r="C31" s="17"/>
      <c r="D31" s="18">
        <f>SUM(D30:D30)</f>
        <v>140.07</v>
      </c>
      <c r="E31" s="17"/>
      <c r="F31" s="19"/>
      <c r="G31" s="20"/>
    </row>
    <row r="32" spans="1:7" x14ac:dyDescent="0.25">
      <c r="A32" s="93" t="s">
        <v>50</v>
      </c>
      <c r="B32" s="28" t="s">
        <v>51</v>
      </c>
      <c r="C32" s="29" t="s">
        <v>18</v>
      </c>
      <c r="D32" s="94">
        <v>180.23</v>
      </c>
      <c r="E32" s="29">
        <v>3231</v>
      </c>
      <c r="F32" s="30" t="s">
        <v>52</v>
      </c>
      <c r="G32" s="21" t="s">
        <v>14</v>
      </c>
    </row>
    <row r="33" spans="1:7" ht="27" customHeight="1" thickBot="1" x14ac:dyDescent="0.3">
      <c r="A33" s="37" t="s">
        <v>15</v>
      </c>
      <c r="B33" s="16"/>
      <c r="C33" s="17"/>
      <c r="D33" s="18">
        <f>SUM(D32:D32)</f>
        <v>180.23</v>
      </c>
      <c r="E33" s="17"/>
      <c r="F33" s="19"/>
      <c r="G33" s="20"/>
    </row>
    <row r="34" spans="1:7" x14ac:dyDescent="0.25">
      <c r="A34" s="93" t="s">
        <v>53</v>
      </c>
      <c r="B34" s="28" t="s">
        <v>54</v>
      </c>
      <c r="C34" s="29" t="s">
        <v>26</v>
      </c>
      <c r="D34" s="94">
        <v>25.23</v>
      </c>
      <c r="E34" s="29">
        <v>3234</v>
      </c>
      <c r="F34" s="30" t="s">
        <v>55</v>
      </c>
      <c r="G34" s="21" t="s">
        <v>14</v>
      </c>
    </row>
    <row r="35" spans="1:7" ht="27" customHeight="1" thickBot="1" x14ac:dyDescent="0.3">
      <c r="A35" s="37" t="s">
        <v>15</v>
      </c>
      <c r="B35" s="16"/>
      <c r="C35" s="17"/>
      <c r="D35" s="18">
        <f>SUM(D34:D34)</f>
        <v>25.23</v>
      </c>
      <c r="E35" s="17"/>
      <c r="F35" s="19"/>
      <c r="G35" s="20"/>
    </row>
    <row r="36" spans="1:7" x14ac:dyDescent="0.25">
      <c r="A36" s="93" t="s">
        <v>56</v>
      </c>
      <c r="B36" s="28" t="s">
        <v>57</v>
      </c>
      <c r="C36" s="29" t="s">
        <v>58</v>
      </c>
      <c r="D36" s="94">
        <v>220</v>
      </c>
      <c r="E36" s="29">
        <v>3239</v>
      </c>
      <c r="F36" s="30" t="s">
        <v>27</v>
      </c>
      <c r="G36" s="21" t="s">
        <v>14</v>
      </c>
    </row>
    <row r="37" spans="1:7" ht="27" customHeight="1" thickBot="1" x14ac:dyDescent="0.3">
      <c r="A37" s="37" t="s">
        <v>15</v>
      </c>
      <c r="B37" s="16"/>
      <c r="C37" s="17"/>
      <c r="D37" s="18">
        <f>SUM(D36:D36)</f>
        <v>220</v>
      </c>
      <c r="E37" s="17"/>
      <c r="F37" s="19"/>
      <c r="G37" s="20"/>
    </row>
    <row r="38" spans="1:7" x14ac:dyDescent="0.25">
      <c r="A38" s="93" t="s">
        <v>59</v>
      </c>
      <c r="B38" s="28" t="s">
        <v>60</v>
      </c>
      <c r="C38" s="29" t="s">
        <v>18</v>
      </c>
      <c r="D38" s="94">
        <v>75</v>
      </c>
      <c r="E38" s="29">
        <v>3213</v>
      </c>
      <c r="F38" s="30" t="s">
        <v>61</v>
      </c>
      <c r="G38" s="21" t="s">
        <v>14</v>
      </c>
    </row>
    <row r="39" spans="1:7" ht="27" customHeight="1" thickBot="1" x14ac:dyDescent="0.3">
      <c r="A39" s="37" t="s">
        <v>15</v>
      </c>
      <c r="B39" s="16"/>
      <c r="C39" s="17"/>
      <c r="D39" s="18">
        <f>SUM(D38:D38)</f>
        <v>75</v>
      </c>
      <c r="E39" s="17"/>
      <c r="F39" s="19"/>
      <c r="G39" s="20"/>
    </row>
    <row r="40" spans="1:7" x14ac:dyDescent="0.25">
      <c r="A40" s="93" t="s">
        <v>62</v>
      </c>
      <c r="B40" s="28" t="s">
        <v>63</v>
      </c>
      <c r="C40" s="29" t="s">
        <v>18</v>
      </c>
      <c r="D40" s="94">
        <v>250</v>
      </c>
      <c r="E40" s="29">
        <v>3235</v>
      </c>
      <c r="F40" s="30" t="s">
        <v>39</v>
      </c>
      <c r="G40" s="21" t="s">
        <v>14</v>
      </c>
    </row>
    <row r="41" spans="1:7" x14ac:dyDescent="0.25">
      <c r="A41" s="93" t="s">
        <v>62</v>
      </c>
      <c r="B41" s="28" t="s">
        <v>63</v>
      </c>
      <c r="C41" s="29" t="s">
        <v>18</v>
      </c>
      <c r="D41" s="94">
        <v>250</v>
      </c>
      <c r="E41" s="29">
        <v>3235</v>
      </c>
      <c r="F41" s="30" t="s">
        <v>39</v>
      </c>
      <c r="G41" s="22" t="s">
        <v>14</v>
      </c>
    </row>
    <row r="42" spans="1:7" x14ac:dyDescent="0.25">
      <c r="A42" s="93" t="s">
        <v>62</v>
      </c>
      <c r="B42" s="28" t="s">
        <v>63</v>
      </c>
      <c r="C42" s="29" t="s">
        <v>18</v>
      </c>
      <c r="D42" s="94">
        <v>250</v>
      </c>
      <c r="E42" s="29">
        <v>3235</v>
      </c>
      <c r="F42" s="30" t="s">
        <v>39</v>
      </c>
      <c r="G42" s="22" t="s">
        <v>14</v>
      </c>
    </row>
    <row r="43" spans="1:7" x14ac:dyDescent="0.25">
      <c r="A43" s="93" t="s">
        <v>62</v>
      </c>
      <c r="B43" s="28" t="s">
        <v>63</v>
      </c>
      <c r="C43" s="29" t="s">
        <v>18</v>
      </c>
      <c r="D43" s="94">
        <v>250</v>
      </c>
      <c r="E43" s="29">
        <v>3235</v>
      </c>
      <c r="F43" s="30" t="s">
        <v>39</v>
      </c>
      <c r="G43" s="22" t="s">
        <v>14</v>
      </c>
    </row>
    <row r="44" spans="1:7" ht="27" customHeight="1" thickBot="1" x14ac:dyDescent="0.3">
      <c r="A44" s="37" t="s">
        <v>15</v>
      </c>
      <c r="B44" s="16"/>
      <c r="C44" s="17"/>
      <c r="D44" s="18">
        <f>SUM(D40:D43)</f>
        <v>1000</v>
      </c>
      <c r="E44" s="17"/>
      <c r="F44" s="19"/>
      <c r="G44" s="20"/>
    </row>
    <row r="45" spans="1:7" x14ac:dyDescent="0.25">
      <c r="A45" s="95" t="s">
        <v>64</v>
      </c>
      <c r="B45" s="96" t="s">
        <v>65</v>
      </c>
      <c r="C45" s="97" t="s">
        <v>26</v>
      </c>
      <c r="D45" s="98">
        <v>131.25</v>
      </c>
      <c r="E45" s="97">
        <v>3238</v>
      </c>
      <c r="F45" s="99" t="s">
        <v>44</v>
      </c>
      <c r="G45" s="21" t="s">
        <v>14</v>
      </c>
    </row>
    <row r="46" spans="1:7" ht="27" customHeight="1" thickBot="1" x14ac:dyDescent="0.3">
      <c r="A46" s="37" t="s">
        <v>15</v>
      </c>
      <c r="B46" s="16"/>
      <c r="C46" s="17"/>
      <c r="D46" s="18">
        <f>SUM(D45:D45)</f>
        <v>131.25</v>
      </c>
      <c r="E46" s="17"/>
      <c r="F46" s="19"/>
      <c r="G46" s="20"/>
    </row>
    <row r="47" spans="1:7" x14ac:dyDescent="0.25">
      <c r="A47" s="93" t="s">
        <v>66</v>
      </c>
      <c r="B47" s="28" t="s">
        <v>67</v>
      </c>
      <c r="C47" s="29" t="s">
        <v>68</v>
      </c>
      <c r="D47" s="94">
        <v>48.75</v>
      </c>
      <c r="E47" s="29">
        <v>3221</v>
      </c>
      <c r="F47" s="30" t="s">
        <v>31</v>
      </c>
      <c r="G47" s="21" t="s">
        <v>14</v>
      </c>
    </row>
    <row r="48" spans="1:7" x14ac:dyDescent="0.25">
      <c r="A48" s="93"/>
      <c r="B48" s="28"/>
      <c r="C48" s="29"/>
      <c r="D48" s="94">
        <v>166</v>
      </c>
      <c r="E48" s="29">
        <v>3238</v>
      </c>
      <c r="F48" s="30" t="s">
        <v>44</v>
      </c>
      <c r="G48" s="22" t="s">
        <v>14</v>
      </c>
    </row>
    <row r="49" spans="1:7" x14ac:dyDescent="0.25">
      <c r="A49" s="93"/>
      <c r="B49" s="28"/>
      <c r="C49" s="29"/>
      <c r="D49" s="94">
        <v>325</v>
      </c>
      <c r="E49" s="29">
        <v>3238</v>
      </c>
      <c r="F49" s="30" t="s">
        <v>44</v>
      </c>
      <c r="G49" s="22" t="s">
        <v>14</v>
      </c>
    </row>
    <row r="50" spans="1:7" x14ac:dyDescent="0.25">
      <c r="A50" s="93"/>
      <c r="B50" s="28"/>
      <c r="C50" s="29"/>
      <c r="D50" s="94">
        <v>166</v>
      </c>
      <c r="E50" s="29">
        <v>3238</v>
      </c>
      <c r="F50" s="30" t="s">
        <v>44</v>
      </c>
      <c r="G50" s="22" t="s">
        <v>14</v>
      </c>
    </row>
    <row r="51" spans="1:7" x14ac:dyDescent="0.25">
      <c r="A51" s="93"/>
      <c r="B51" s="28"/>
      <c r="C51" s="29"/>
      <c r="D51" s="94">
        <v>325</v>
      </c>
      <c r="E51" s="29">
        <v>3238</v>
      </c>
      <c r="F51" s="30" t="s">
        <v>44</v>
      </c>
      <c r="G51" s="22" t="s">
        <v>14</v>
      </c>
    </row>
    <row r="52" spans="1:7" ht="27" customHeight="1" thickBot="1" x14ac:dyDescent="0.3">
      <c r="A52" s="37" t="s">
        <v>15</v>
      </c>
      <c r="B52" s="16"/>
      <c r="C52" s="17"/>
      <c r="D52" s="18">
        <f>SUM(D47:D51)</f>
        <v>1030.75</v>
      </c>
      <c r="E52" s="17"/>
      <c r="F52" s="19"/>
      <c r="G52" s="20"/>
    </row>
    <row r="53" spans="1:7" x14ac:dyDescent="0.25">
      <c r="A53" s="93" t="s">
        <v>69</v>
      </c>
      <c r="B53" s="28" t="s">
        <v>70</v>
      </c>
      <c r="C53" s="29" t="s">
        <v>26</v>
      </c>
      <c r="D53" s="94">
        <v>62.5</v>
      </c>
      <c r="E53" s="29">
        <v>3239</v>
      </c>
      <c r="F53" s="30" t="s">
        <v>27</v>
      </c>
      <c r="G53" s="21" t="s">
        <v>14</v>
      </c>
    </row>
    <row r="54" spans="1:7" ht="27" customHeight="1" thickBot="1" x14ac:dyDescent="0.3">
      <c r="A54" s="37" t="s">
        <v>15</v>
      </c>
      <c r="B54" s="16"/>
      <c r="C54" s="17"/>
      <c r="D54" s="18">
        <f>SUM(D53:D53)</f>
        <v>62.5</v>
      </c>
      <c r="E54" s="17"/>
      <c r="F54" s="19"/>
      <c r="G54" s="20"/>
    </row>
    <row r="55" spans="1:7" x14ac:dyDescent="0.25">
      <c r="A55" s="93" t="s">
        <v>71</v>
      </c>
      <c r="B55" s="28" t="s">
        <v>72</v>
      </c>
      <c r="C55" s="29" t="s">
        <v>26</v>
      </c>
      <c r="D55" s="94">
        <v>2213.75</v>
      </c>
      <c r="E55" s="29">
        <v>4221</v>
      </c>
      <c r="F55" s="30" t="s">
        <v>73</v>
      </c>
      <c r="G55" s="21" t="s">
        <v>14</v>
      </c>
    </row>
    <row r="56" spans="1:7" ht="27" customHeight="1" thickBot="1" x14ac:dyDescent="0.3">
      <c r="A56" s="37" t="s">
        <v>15</v>
      </c>
      <c r="B56" s="16"/>
      <c r="C56" s="17"/>
      <c r="D56" s="18">
        <f>SUM(D55:D55)</f>
        <v>2213.75</v>
      </c>
      <c r="E56" s="17"/>
      <c r="F56" s="19"/>
      <c r="G56" s="20"/>
    </row>
    <row r="57" spans="1:7" x14ac:dyDescent="0.25">
      <c r="A57" s="93" t="s">
        <v>74</v>
      </c>
      <c r="B57" s="28" t="s">
        <v>75</v>
      </c>
      <c r="C57" s="29" t="s">
        <v>18</v>
      </c>
      <c r="D57" s="94">
        <v>21.24</v>
      </c>
      <c r="E57" s="29">
        <v>3295</v>
      </c>
      <c r="F57" s="30" t="s">
        <v>76</v>
      </c>
      <c r="G57" s="21" t="s">
        <v>14</v>
      </c>
    </row>
    <row r="58" spans="1:7" ht="27" customHeight="1" thickBot="1" x14ac:dyDescent="0.3">
      <c r="A58" s="37" t="s">
        <v>15</v>
      </c>
      <c r="B58" s="16"/>
      <c r="C58" s="17"/>
      <c r="D58" s="18">
        <f>SUM(D57:D57)</f>
        <v>21.24</v>
      </c>
      <c r="E58" s="17"/>
      <c r="F58" s="19"/>
      <c r="G58" s="20"/>
    </row>
    <row r="59" spans="1:7" x14ac:dyDescent="0.25">
      <c r="A59" s="93" t="s">
        <v>77</v>
      </c>
      <c r="B59" s="28" t="s">
        <v>78</v>
      </c>
      <c r="C59" s="29" t="s">
        <v>79</v>
      </c>
      <c r="D59" s="94">
        <v>2.7</v>
      </c>
      <c r="E59" s="29">
        <v>3221</v>
      </c>
      <c r="F59" s="30" t="s">
        <v>31</v>
      </c>
      <c r="G59" s="21" t="s">
        <v>14</v>
      </c>
    </row>
    <row r="60" spans="1:7" x14ac:dyDescent="0.25">
      <c r="A60" s="93" t="s">
        <v>77</v>
      </c>
      <c r="B60" s="28" t="s">
        <v>78</v>
      </c>
      <c r="C60" s="29" t="s">
        <v>79</v>
      </c>
      <c r="D60" s="94">
        <v>264.64999999999998</v>
      </c>
      <c r="E60" s="29">
        <v>3299</v>
      </c>
      <c r="F60" s="30" t="s">
        <v>13</v>
      </c>
      <c r="G60" s="22" t="s">
        <v>14</v>
      </c>
    </row>
    <row r="61" spans="1:7" x14ac:dyDescent="0.25">
      <c r="A61" s="93" t="s">
        <v>77</v>
      </c>
      <c r="B61" s="28" t="s">
        <v>78</v>
      </c>
      <c r="C61" s="29" t="s">
        <v>79</v>
      </c>
      <c r="D61" s="94">
        <v>24.87</v>
      </c>
      <c r="E61" s="29">
        <v>3299</v>
      </c>
      <c r="F61" s="30" t="s">
        <v>13</v>
      </c>
      <c r="G61" s="22" t="s">
        <v>14</v>
      </c>
    </row>
    <row r="62" spans="1:7" x14ac:dyDescent="0.25">
      <c r="A62" s="93" t="s">
        <v>77</v>
      </c>
      <c r="B62" s="28" t="s">
        <v>78</v>
      </c>
      <c r="C62" s="29" t="s">
        <v>79</v>
      </c>
      <c r="D62" s="94">
        <v>12.19</v>
      </c>
      <c r="E62" s="29">
        <v>3299</v>
      </c>
      <c r="F62" s="30" t="s">
        <v>13</v>
      </c>
      <c r="G62" s="22" t="s">
        <v>14</v>
      </c>
    </row>
    <row r="63" spans="1:7" ht="27" customHeight="1" thickBot="1" x14ac:dyDescent="0.3">
      <c r="A63" s="37" t="s">
        <v>15</v>
      </c>
      <c r="B63" s="16"/>
      <c r="C63" s="17"/>
      <c r="D63" s="18">
        <f>SUM(D59:D62)</f>
        <v>304.40999999999997</v>
      </c>
      <c r="E63" s="17"/>
      <c r="F63" s="19"/>
      <c r="G63" s="20"/>
    </row>
    <row r="64" spans="1:7" x14ac:dyDescent="0.25">
      <c r="A64" s="93" t="s">
        <v>80</v>
      </c>
      <c r="B64" s="28" t="s">
        <v>81</v>
      </c>
      <c r="C64" s="29" t="s">
        <v>18</v>
      </c>
      <c r="D64" s="94">
        <v>80.63</v>
      </c>
      <c r="E64" s="29">
        <v>3221</v>
      </c>
      <c r="F64" s="30" t="s">
        <v>31</v>
      </c>
      <c r="G64" s="21" t="s">
        <v>14</v>
      </c>
    </row>
    <row r="65" spans="1:7" x14ac:dyDescent="0.25">
      <c r="A65" s="93" t="s">
        <v>80</v>
      </c>
      <c r="B65" s="28" t="s">
        <v>81</v>
      </c>
      <c r="C65" s="29" t="s">
        <v>18</v>
      </c>
      <c r="D65" s="94">
        <v>93.14</v>
      </c>
      <c r="E65" s="29">
        <v>3221</v>
      </c>
      <c r="F65" s="30" t="s">
        <v>31</v>
      </c>
      <c r="G65" s="22" t="s">
        <v>14</v>
      </c>
    </row>
    <row r="66" spans="1:7" ht="27" customHeight="1" thickBot="1" x14ac:dyDescent="0.3">
      <c r="A66" s="37" t="s">
        <v>15</v>
      </c>
      <c r="B66" s="16"/>
      <c r="C66" s="17"/>
      <c r="D66" s="18">
        <f>SUM(D64:D65)</f>
        <v>173.76999999999998</v>
      </c>
      <c r="E66" s="17"/>
      <c r="F66" s="19"/>
      <c r="G66" s="20"/>
    </row>
    <row r="67" spans="1:7" x14ac:dyDescent="0.25">
      <c r="A67" s="93" t="s">
        <v>82</v>
      </c>
      <c r="B67" s="28" t="s">
        <v>83</v>
      </c>
      <c r="C67" s="29" t="s">
        <v>18</v>
      </c>
      <c r="D67" s="94">
        <v>480.15</v>
      </c>
      <c r="E67" s="29">
        <v>3223</v>
      </c>
      <c r="F67" s="30" t="s">
        <v>84</v>
      </c>
      <c r="G67" s="21" t="s">
        <v>14</v>
      </c>
    </row>
    <row r="68" spans="1:7" ht="27" customHeight="1" thickBot="1" x14ac:dyDescent="0.3">
      <c r="A68" s="37" t="s">
        <v>15</v>
      </c>
      <c r="B68" s="16"/>
      <c r="C68" s="17"/>
      <c r="D68" s="18">
        <f>SUM(D67:D67)</f>
        <v>480.15</v>
      </c>
      <c r="E68" s="17"/>
      <c r="F68" s="19"/>
      <c r="G68" s="20"/>
    </row>
    <row r="69" spans="1:7" x14ac:dyDescent="0.25">
      <c r="A69" s="93" t="s">
        <v>85</v>
      </c>
      <c r="B69" s="28" t="s">
        <v>86</v>
      </c>
      <c r="C69" s="29" t="s">
        <v>87</v>
      </c>
      <c r="D69" s="94">
        <v>132.72</v>
      </c>
      <c r="E69" s="29">
        <v>3235</v>
      </c>
      <c r="F69" s="30" t="s">
        <v>39</v>
      </c>
      <c r="G69" s="21" t="s">
        <v>14</v>
      </c>
    </row>
    <row r="70" spans="1:7" ht="27" customHeight="1" thickBot="1" x14ac:dyDescent="0.3">
      <c r="A70" s="37" t="s">
        <v>15</v>
      </c>
      <c r="B70" s="16"/>
      <c r="C70" s="17"/>
      <c r="D70" s="18">
        <f>SUM(D69:D69)</f>
        <v>132.72</v>
      </c>
      <c r="E70" s="17"/>
      <c r="F70" s="19"/>
      <c r="G70" s="20"/>
    </row>
    <row r="71" spans="1:7" x14ac:dyDescent="0.25">
      <c r="A71" s="93" t="s">
        <v>88</v>
      </c>
      <c r="B71" s="28" t="s">
        <v>89</v>
      </c>
      <c r="C71" s="29" t="s">
        <v>90</v>
      </c>
      <c r="D71" s="94">
        <v>462.68</v>
      </c>
      <c r="E71" s="29">
        <v>3223</v>
      </c>
      <c r="F71" s="30" t="s">
        <v>84</v>
      </c>
      <c r="G71" s="21" t="s">
        <v>14</v>
      </c>
    </row>
    <row r="72" spans="1:7" x14ac:dyDescent="0.25">
      <c r="A72" s="93" t="s">
        <v>88</v>
      </c>
      <c r="B72" s="28" t="s">
        <v>89</v>
      </c>
      <c r="C72" s="29" t="s">
        <v>90</v>
      </c>
      <c r="D72" s="94">
        <v>764.25</v>
      </c>
      <c r="E72" s="29">
        <v>3223</v>
      </c>
      <c r="F72" s="30" t="s">
        <v>84</v>
      </c>
      <c r="G72" s="22" t="s">
        <v>14</v>
      </c>
    </row>
    <row r="73" spans="1:7" ht="27" customHeight="1" thickBot="1" x14ac:dyDescent="0.3">
      <c r="A73" s="37" t="s">
        <v>15</v>
      </c>
      <c r="B73" s="16"/>
      <c r="C73" s="17"/>
      <c r="D73" s="18">
        <f>SUM(D71:D72)</f>
        <v>1226.93</v>
      </c>
      <c r="E73" s="17"/>
      <c r="F73" s="19"/>
      <c r="G73" s="20"/>
    </row>
    <row r="74" spans="1:7" x14ac:dyDescent="0.25">
      <c r="A74" s="93" t="s">
        <v>91</v>
      </c>
      <c r="B74" s="28" t="s">
        <v>92</v>
      </c>
      <c r="C74" s="29" t="s">
        <v>26</v>
      </c>
      <c r="D74" s="94">
        <v>665</v>
      </c>
      <c r="E74" s="29">
        <v>3239</v>
      </c>
      <c r="F74" s="30" t="s">
        <v>27</v>
      </c>
      <c r="G74" s="21" t="s">
        <v>14</v>
      </c>
    </row>
    <row r="75" spans="1:7" ht="27" customHeight="1" thickBot="1" x14ac:dyDescent="0.3">
      <c r="A75" s="37" t="s">
        <v>15</v>
      </c>
      <c r="B75" s="16"/>
      <c r="C75" s="17"/>
      <c r="D75" s="18">
        <f>SUM(D74:D74)</f>
        <v>665</v>
      </c>
      <c r="E75" s="17"/>
      <c r="F75" s="19"/>
      <c r="G75" s="20"/>
    </row>
    <row r="76" spans="1:7" x14ac:dyDescent="0.25">
      <c r="A76" s="93" t="s">
        <v>93</v>
      </c>
      <c r="B76" s="28" t="s">
        <v>94</v>
      </c>
      <c r="C76" s="29" t="s">
        <v>95</v>
      </c>
      <c r="D76" s="94">
        <v>18.13</v>
      </c>
      <c r="E76" s="29">
        <v>3234</v>
      </c>
      <c r="F76" s="30" t="s">
        <v>55</v>
      </c>
      <c r="G76" s="21" t="s">
        <v>14</v>
      </c>
    </row>
    <row r="77" spans="1:7" ht="27" customHeight="1" thickBot="1" x14ac:dyDescent="0.3">
      <c r="A77" s="37" t="s">
        <v>15</v>
      </c>
      <c r="B77" s="16"/>
      <c r="C77" s="17"/>
      <c r="D77" s="18">
        <f>SUM(D76:D76)</f>
        <v>18.13</v>
      </c>
      <c r="E77" s="17"/>
      <c r="F77" s="19"/>
      <c r="G77" s="20"/>
    </row>
    <row r="78" spans="1:7" x14ac:dyDescent="0.25">
      <c r="A78" s="93" t="s">
        <v>96</v>
      </c>
      <c r="B78" s="28" t="s">
        <v>97</v>
      </c>
      <c r="C78" s="29" t="s">
        <v>98</v>
      </c>
      <c r="D78" s="94">
        <v>159.27000000000001</v>
      </c>
      <c r="E78" s="29">
        <v>3235</v>
      </c>
      <c r="F78" s="30" t="s">
        <v>39</v>
      </c>
      <c r="G78" s="21" t="s">
        <v>14</v>
      </c>
    </row>
    <row r="79" spans="1:7" ht="27" customHeight="1" thickBot="1" x14ac:dyDescent="0.3">
      <c r="A79" s="37" t="s">
        <v>15</v>
      </c>
      <c r="B79" s="16"/>
      <c r="C79" s="17"/>
      <c r="D79" s="18">
        <f>SUM(D78:D78)</f>
        <v>159.27000000000001</v>
      </c>
      <c r="E79" s="17"/>
      <c r="F79" s="19"/>
      <c r="G79" s="20"/>
    </row>
    <row r="80" spans="1:7" x14ac:dyDescent="0.25">
      <c r="A80" s="93" t="s">
        <v>117</v>
      </c>
      <c r="B80" s="28" t="s">
        <v>99</v>
      </c>
      <c r="C80" s="29" t="s">
        <v>118</v>
      </c>
      <c r="D80" s="94">
        <v>1812</v>
      </c>
      <c r="E80" s="29">
        <v>3236</v>
      </c>
      <c r="F80" s="30" t="s">
        <v>100</v>
      </c>
      <c r="G80" s="21" t="s">
        <v>14</v>
      </c>
    </row>
    <row r="81" spans="1:7" ht="27" customHeight="1" thickBot="1" x14ac:dyDescent="0.3">
      <c r="A81" s="37" t="s">
        <v>15</v>
      </c>
      <c r="B81" s="16"/>
      <c r="C81" s="17"/>
      <c r="D81" s="18">
        <f>SUM(D80:D80)</f>
        <v>1812</v>
      </c>
      <c r="E81" s="17"/>
      <c r="F81" s="19"/>
      <c r="G81" s="20"/>
    </row>
    <row r="82" spans="1:7" x14ac:dyDescent="0.25">
      <c r="A82" s="93" t="s">
        <v>112</v>
      </c>
      <c r="B82" s="28" t="s">
        <v>114</v>
      </c>
      <c r="C82" s="29" t="s">
        <v>113</v>
      </c>
      <c r="D82" s="94">
        <v>3.3</v>
      </c>
      <c r="E82" s="29">
        <v>3231</v>
      </c>
      <c r="F82" s="30" t="s">
        <v>52</v>
      </c>
      <c r="G82" s="21" t="s">
        <v>14</v>
      </c>
    </row>
    <row r="83" spans="1:7" ht="27" customHeight="1" thickBot="1" x14ac:dyDescent="0.3">
      <c r="A83" s="37" t="s">
        <v>15</v>
      </c>
      <c r="B83" s="16"/>
      <c r="C83" s="17"/>
      <c r="D83" s="18">
        <f>SUM(D82:D82)</f>
        <v>3.3</v>
      </c>
      <c r="E83" s="17"/>
      <c r="F83" s="19"/>
      <c r="G83" s="20"/>
    </row>
    <row r="84" spans="1:7" ht="15" customHeight="1" x14ac:dyDescent="0.25">
      <c r="A84" s="31" t="s">
        <v>115</v>
      </c>
      <c r="B84" s="32" t="s">
        <v>116</v>
      </c>
      <c r="C84" s="33" t="s">
        <v>26</v>
      </c>
      <c r="D84" s="34">
        <v>13.5</v>
      </c>
      <c r="E84" s="33">
        <v>3224</v>
      </c>
      <c r="F84" s="35" t="s">
        <v>111</v>
      </c>
      <c r="G84" s="36" t="s">
        <v>14</v>
      </c>
    </row>
    <row r="85" spans="1:7" ht="27" customHeight="1" thickBot="1" x14ac:dyDescent="0.3">
      <c r="A85" s="37" t="s">
        <v>15</v>
      </c>
      <c r="B85" s="16"/>
      <c r="C85" s="17"/>
      <c r="D85" s="18">
        <f>SUM(D84:D84)</f>
        <v>13.5</v>
      </c>
      <c r="E85" s="17"/>
      <c r="F85" s="19"/>
      <c r="G85" s="20"/>
    </row>
    <row r="86" spans="1:7" x14ac:dyDescent="0.25">
      <c r="A86" s="93" t="s">
        <v>101</v>
      </c>
      <c r="B86" s="28" t="s">
        <v>102</v>
      </c>
      <c r="C86" s="29" t="s">
        <v>68</v>
      </c>
      <c r="D86" s="94">
        <v>59.74</v>
      </c>
      <c r="E86" s="29">
        <v>3234</v>
      </c>
      <c r="F86" s="30" t="s">
        <v>55</v>
      </c>
      <c r="G86" s="22" t="s">
        <v>14</v>
      </c>
    </row>
    <row r="87" spans="1:7" ht="27" customHeight="1" thickBot="1" x14ac:dyDescent="0.3">
      <c r="A87" s="37" t="s">
        <v>15</v>
      </c>
      <c r="B87" s="16"/>
      <c r="C87" s="17"/>
      <c r="D87" s="18">
        <f>SUM(D86:D86)</f>
        <v>59.74</v>
      </c>
      <c r="E87" s="17"/>
      <c r="F87" s="19"/>
      <c r="G87" s="20"/>
    </row>
    <row r="88" spans="1:7" x14ac:dyDescent="0.25">
      <c r="A88" s="93" t="s">
        <v>103</v>
      </c>
      <c r="B88" s="28" t="s">
        <v>104</v>
      </c>
      <c r="C88" s="29" t="s">
        <v>26</v>
      </c>
      <c r="D88" s="94">
        <v>146.25</v>
      </c>
      <c r="E88" s="29">
        <v>3237</v>
      </c>
      <c r="F88" s="30" t="s">
        <v>105</v>
      </c>
      <c r="G88" s="21" t="s">
        <v>14</v>
      </c>
    </row>
    <row r="89" spans="1:7" ht="27" customHeight="1" thickBot="1" x14ac:dyDescent="0.3">
      <c r="A89" s="37" t="s">
        <v>15</v>
      </c>
      <c r="B89" s="16"/>
      <c r="C89" s="17"/>
      <c r="D89" s="18">
        <f>SUM(D88:D88)</f>
        <v>146.25</v>
      </c>
      <c r="E89" s="17"/>
      <c r="F89" s="19"/>
      <c r="G89" s="20"/>
    </row>
    <row r="90" spans="1:7" x14ac:dyDescent="0.25">
      <c r="A90" s="93" t="s">
        <v>106</v>
      </c>
      <c r="B90" s="28" t="s">
        <v>107</v>
      </c>
      <c r="C90" s="29" t="s">
        <v>22</v>
      </c>
      <c r="D90" s="94">
        <v>109.9</v>
      </c>
      <c r="E90" s="29">
        <v>3431</v>
      </c>
      <c r="F90" s="30" t="s">
        <v>108</v>
      </c>
      <c r="G90" s="21" t="s">
        <v>14</v>
      </c>
    </row>
    <row r="91" spans="1:7" ht="27" customHeight="1" thickBot="1" x14ac:dyDescent="0.3">
      <c r="A91" s="37" t="s">
        <v>15</v>
      </c>
      <c r="B91" s="16"/>
      <c r="C91" s="17"/>
      <c r="D91" s="18">
        <f>SUM(D90:D90)</f>
        <v>109.9</v>
      </c>
      <c r="E91" s="17"/>
      <c r="F91" s="19"/>
      <c r="G91" s="20"/>
    </row>
    <row r="92" spans="1:7" x14ac:dyDescent="0.25">
      <c r="A92" s="93" t="s">
        <v>109</v>
      </c>
      <c r="B92" s="28" t="s">
        <v>110</v>
      </c>
      <c r="C92" s="29" t="s">
        <v>26</v>
      </c>
      <c r="D92" s="94">
        <v>35.840000000000003</v>
      </c>
      <c r="E92" s="29">
        <v>3221</v>
      </c>
      <c r="F92" s="30" t="s">
        <v>31</v>
      </c>
      <c r="G92" s="21" t="s">
        <v>14</v>
      </c>
    </row>
    <row r="93" spans="1:7" x14ac:dyDescent="0.25">
      <c r="A93" s="93"/>
      <c r="B93" s="28"/>
      <c r="C93" s="29"/>
      <c r="D93" s="94">
        <v>49.25</v>
      </c>
      <c r="E93" s="29">
        <v>3224</v>
      </c>
      <c r="F93" s="30" t="s">
        <v>111</v>
      </c>
      <c r="G93" s="22" t="s">
        <v>14</v>
      </c>
    </row>
    <row r="94" spans="1:7" ht="27" customHeight="1" thickBot="1" x14ac:dyDescent="0.3">
      <c r="A94" s="37" t="s">
        <v>15</v>
      </c>
      <c r="B94" s="16"/>
      <c r="C94" s="17"/>
      <c r="D94" s="18">
        <f>SUM(D92:D93)</f>
        <v>85.09</v>
      </c>
      <c r="E94" s="17"/>
      <c r="F94" s="19"/>
      <c r="G94" s="20"/>
    </row>
    <row r="95" spans="1:7" ht="27" customHeight="1" x14ac:dyDescent="0.25">
      <c r="A95" s="44" t="s">
        <v>129</v>
      </c>
      <c r="B95" s="56" t="s">
        <v>127</v>
      </c>
      <c r="C95" s="56"/>
      <c r="D95" s="47">
        <v>130.91</v>
      </c>
      <c r="E95" s="46">
        <v>3237</v>
      </c>
      <c r="F95" s="57" t="s">
        <v>133</v>
      </c>
      <c r="G95" s="58" t="s">
        <v>14</v>
      </c>
    </row>
    <row r="96" spans="1:7" ht="27" customHeight="1" thickBot="1" x14ac:dyDescent="0.3">
      <c r="A96" s="59" t="s">
        <v>130</v>
      </c>
      <c r="B96" s="60" t="s">
        <v>127</v>
      </c>
      <c r="C96" s="60"/>
      <c r="D96" s="61">
        <v>131.94</v>
      </c>
      <c r="E96" s="62">
        <v>3237</v>
      </c>
      <c r="F96" s="63" t="s">
        <v>133</v>
      </c>
      <c r="G96" s="64" t="s">
        <v>14</v>
      </c>
    </row>
    <row r="97" spans="1:7" ht="27" customHeight="1" thickBot="1" x14ac:dyDescent="0.3">
      <c r="A97" s="65" t="s">
        <v>15</v>
      </c>
      <c r="B97" s="66"/>
      <c r="C97" s="67"/>
      <c r="D97" s="68">
        <f>SUM(D95:D96)+D10+D12+D14+D16+D18+D20+D22+D24+D27+D29+D31+D33+D35+D37+D39+D44+D46+D52+D54+D56+D58+D63+D66+D68+D70+D73+D75+D77+D79+D81+D83+D85+D87+D89+D91+D94</f>
        <v>13885.229999999998</v>
      </c>
      <c r="E97" s="69"/>
      <c r="F97" s="70"/>
      <c r="G97" s="71"/>
    </row>
    <row r="98" spans="1:7" ht="27" customHeight="1" thickBot="1" x14ac:dyDescent="0.3">
      <c r="A98" s="72" t="s">
        <v>128</v>
      </c>
      <c r="B98" s="73"/>
      <c r="C98" s="73"/>
      <c r="D98" s="74"/>
      <c r="E98" s="75"/>
      <c r="F98" s="76"/>
      <c r="G98" s="77"/>
    </row>
    <row r="99" spans="1:7" x14ac:dyDescent="0.25">
      <c r="A99" s="38"/>
      <c r="B99" s="39"/>
      <c r="C99" s="40"/>
      <c r="D99" s="41">
        <v>66458.8</v>
      </c>
      <c r="E99" s="40">
        <v>3111</v>
      </c>
      <c r="F99" s="42" t="s">
        <v>119</v>
      </c>
      <c r="G99" s="43" t="s">
        <v>14</v>
      </c>
    </row>
    <row r="100" spans="1:7" x14ac:dyDescent="0.25">
      <c r="A100" s="44"/>
      <c r="B100" s="45"/>
      <c r="C100" s="46"/>
      <c r="D100" s="47">
        <v>5430.23</v>
      </c>
      <c r="E100" s="46">
        <v>3113</v>
      </c>
      <c r="F100" s="48" t="s">
        <v>120</v>
      </c>
      <c r="G100" s="49" t="s">
        <v>14</v>
      </c>
    </row>
    <row r="101" spans="1:7" x14ac:dyDescent="0.25">
      <c r="A101" s="44"/>
      <c r="B101" s="45"/>
      <c r="C101" s="46"/>
      <c r="D101" s="47">
        <v>2407.84</v>
      </c>
      <c r="E101" s="46">
        <v>3114</v>
      </c>
      <c r="F101" s="48" t="s">
        <v>121</v>
      </c>
      <c r="G101" s="49" t="s">
        <v>14</v>
      </c>
    </row>
    <row r="102" spans="1:7" x14ac:dyDescent="0.25">
      <c r="A102" s="44"/>
      <c r="B102" s="45"/>
      <c r="C102" s="46"/>
      <c r="D102" s="47">
        <v>13520.5</v>
      </c>
      <c r="E102" s="46">
        <v>3121</v>
      </c>
      <c r="F102" s="48" t="s">
        <v>131</v>
      </c>
      <c r="G102" s="49" t="s">
        <v>14</v>
      </c>
    </row>
    <row r="103" spans="1:7" x14ac:dyDescent="0.25">
      <c r="A103" s="44"/>
      <c r="B103" s="45"/>
      <c r="C103" s="46"/>
      <c r="D103" s="47">
        <v>10429.799999999999</v>
      </c>
      <c r="E103" s="46">
        <v>3132</v>
      </c>
      <c r="F103" s="48" t="s">
        <v>122</v>
      </c>
      <c r="G103" s="49" t="s">
        <v>14</v>
      </c>
    </row>
    <row r="104" spans="1:7" x14ac:dyDescent="0.25">
      <c r="A104" s="44"/>
      <c r="B104" s="45"/>
      <c r="C104" s="46"/>
      <c r="D104" s="47">
        <v>3471.85</v>
      </c>
      <c r="E104" s="46">
        <v>3212</v>
      </c>
      <c r="F104" s="48" t="s">
        <v>123</v>
      </c>
      <c r="G104" s="49" t="s">
        <v>14</v>
      </c>
    </row>
    <row r="105" spans="1:7" x14ac:dyDescent="0.25">
      <c r="A105" s="44"/>
      <c r="B105" s="45"/>
      <c r="C105" s="46"/>
      <c r="D105" s="47">
        <v>168</v>
      </c>
      <c r="E105" s="46">
        <v>3295</v>
      </c>
      <c r="F105" s="48" t="s">
        <v>124</v>
      </c>
      <c r="G105" s="49" t="s">
        <v>14</v>
      </c>
    </row>
    <row r="106" spans="1:7" x14ac:dyDescent="0.25">
      <c r="A106" s="44"/>
      <c r="B106" s="45"/>
      <c r="C106" s="46"/>
      <c r="D106" s="47">
        <v>713.2</v>
      </c>
      <c r="E106" s="46">
        <v>3211</v>
      </c>
      <c r="F106" s="48" t="s">
        <v>125</v>
      </c>
      <c r="G106" s="49" t="s">
        <v>14</v>
      </c>
    </row>
    <row r="107" spans="1:7" ht="15.75" thickBot="1" x14ac:dyDescent="0.3">
      <c r="A107" s="50"/>
      <c r="B107" s="51"/>
      <c r="C107" s="52"/>
      <c r="D107" s="53">
        <v>323</v>
      </c>
      <c r="E107" s="52">
        <v>3214</v>
      </c>
      <c r="F107" s="54" t="s">
        <v>126</v>
      </c>
      <c r="G107" s="55" t="s">
        <v>14</v>
      </c>
    </row>
    <row r="108" spans="1:7" ht="21" customHeight="1" thickBot="1" x14ac:dyDescent="0.3">
      <c r="A108" s="37" t="s">
        <v>15</v>
      </c>
      <c r="B108" s="16"/>
      <c r="C108" s="17"/>
      <c r="D108" s="18">
        <f>SUM(D99:D107)</f>
        <v>102923.22</v>
      </c>
      <c r="E108" s="17"/>
      <c r="F108" s="19"/>
      <c r="G108" s="20"/>
    </row>
    <row r="109" spans="1:7" ht="27" customHeight="1" thickBot="1" x14ac:dyDescent="0.3">
      <c r="A109" s="84" t="s">
        <v>134</v>
      </c>
      <c r="B109" s="23"/>
      <c r="C109" s="24"/>
      <c r="D109" s="25">
        <f>D97+D108</f>
        <v>116808.45</v>
      </c>
      <c r="E109" s="24"/>
      <c r="F109" s="26"/>
      <c r="G109" s="27"/>
    </row>
    <row r="110" spans="1:7" x14ac:dyDescent="0.25">
      <c r="A110" s="6"/>
      <c r="B110" s="10"/>
      <c r="C110" s="7"/>
      <c r="D110" s="13"/>
      <c r="E110" s="7"/>
      <c r="F110" s="6"/>
    </row>
    <row r="111" spans="1:7" x14ac:dyDescent="0.25">
      <c r="A111" s="6"/>
      <c r="B111" s="10"/>
      <c r="C111" s="7"/>
      <c r="D111" s="13"/>
      <c r="E111" s="7"/>
      <c r="F111" s="6" t="s">
        <v>135</v>
      </c>
      <c r="G111" t="s">
        <v>136</v>
      </c>
    </row>
    <row r="112" spans="1:7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</sheetData>
  <mergeCells count="3">
    <mergeCell ref="B95:C95"/>
    <mergeCell ref="B96:C96"/>
    <mergeCell ref="B97:C97"/>
  </mergeCells>
  <pageMargins left="0.7" right="0.7" top="0.75" bottom="0.75" header="0.3" footer="0.3"/>
  <pageSetup paperSize="9" scale="49" orientation="landscape" r:id="rId1"/>
  <rowBreaks count="2" manualBreakCount="2">
    <brk id="44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2025-01-15T12:28:03Z</cp:lastPrinted>
  <dcterms:created xsi:type="dcterms:W3CDTF">2024-03-05T11:42:46Z</dcterms:created>
  <dcterms:modified xsi:type="dcterms:W3CDTF">2025-01-15T12:28:07Z</dcterms:modified>
</cp:coreProperties>
</file>